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Summary Kegiatan" sheetId="1" r:id="rId4"/>
    <sheet name="1-Penyediaan Gaji dan Tunjan" sheetId="2" r:id="rId5"/>
    <sheet name="2-Penyediaan Bahan Logistik " sheetId="3" r:id="rId6"/>
    <sheet name="3-Penyediaan Jasa Pemelihara" sheetId="4" r:id="rId7"/>
    <sheet name="4-Pemeliharaan atau Rehabili" sheetId="5" r:id="rId8"/>
    <sheet name="5-Pemeliharaan atau Rehabili" sheetId="6" r:id="rId9"/>
    <sheet name="6-Pengembangan Kapasitas Mas" sheetId="7" r:id="rId10"/>
    <sheet name="7-Penjaminan Ketersediaan Sa" sheetId="8" r:id="rId11"/>
    <sheet name="8-Penyediaan Prasarana Pembu" sheetId="9" r:id="rId12"/>
    <sheet name="9-Pelaksanaan Bimbingan dan " sheetId="10" r:id="rId13"/>
    <sheet name="10-Penyediaan Gaji dan Tunjan" sheetId="11" r:id="rId14"/>
    <sheet name="11-Penyediaan Peralatan dan P" sheetId="12" r:id="rId15"/>
    <sheet name="12-Penyediaan Bahan Logistik " sheetId="13" r:id="rId16"/>
    <sheet name="13-Penyediaan Jasa Pemelihara" sheetId="14" r:id="rId17"/>
    <sheet name="14-Pemeliharaan atau Rehabili" sheetId="15" r:id="rId18"/>
    <sheet name="15-Penyediaan Prasarana Pembu" sheetId="16" r:id="rId19"/>
    <sheet name="16-Penyediaan Gaji dan Tunjan" sheetId="17" r:id="rId20"/>
    <sheet name="17-Penyediaan Bahan Logistik " sheetId="18" r:id="rId21"/>
    <sheet name="18-Penyediaan Jasa Pemelihara" sheetId="19" r:id="rId22"/>
    <sheet name="19-Pemeliharaan atau Rehabili" sheetId="20" r:id="rId23"/>
    <sheet name="20-Pelaksanaan Bimbingan dan " sheetId="21" r:id="rId24"/>
    <sheet name="21-Pelaksanaan Bimbingan, Fas" sheetId="22" r:id="rId25"/>
    <sheet name="22-Penyediaan Gaji dan Tunjan" sheetId="23" r:id="rId26"/>
    <sheet name="23-Penyediaan Peralatan dan P" sheetId="24" r:id="rId27"/>
    <sheet name="24-Penyediaan Bahan Logistik " sheetId="25" r:id="rId28"/>
    <sheet name="25-Penyediaan Jasa Pemelihara" sheetId="26" r:id="rId29"/>
    <sheet name="26-Pemeliharaan atau Rehabili" sheetId="27" r:id="rId30"/>
    <sheet name="27-Pemeliharaan atau Rehabili" sheetId="28" r:id="rId31"/>
    <sheet name="28-Pengelolaan Kawasan Konser" sheetId="29" r:id="rId32"/>
    <sheet name="29-Penyediaan Gaji dan Tunjan" sheetId="30" r:id="rId33"/>
    <sheet name="30-Penyediaan Peralatan dan P" sheetId="31" r:id="rId34"/>
    <sheet name="31-Penyediaan Bahan Logistik " sheetId="32" r:id="rId35"/>
    <sheet name="32-Penyediaan Jasa Pemelihara" sheetId="33" r:id="rId36"/>
    <sheet name="33-Pemeliharaan atau Rehabili" sheetId="34" r:id="rId37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<sst xmlns="http://schemas.openxmlformats.org/spreadsheetml/2006/main" uniqueCount="267">
  <si>
    <t>REKAPITULASI REALISASI FISIK DAN KEUANGAN</t>
  </si>
  <si>
    <t>PEMERINTAH PROVINSI BALI</t>
  </si>
  <si>
    <t>TAHUN ANGGARAN 2022</t>
  </si>
  <si>
    <t>BULAN LAPORAN: Desember</t>
  </si>
  <si>
    <t>NO</t>
  </si>
  <si>
    <t>PROGRAM</t>
  </si>
  <si>
    <t>KEGIATAN</t>
  </si>
  <si>
    <t>JUMLAH DANA (Rp.)</t>
  </si>
  <si>
    <t>REALISASI DANA (Rp.)</t>
  </si>
  <si>
    <t>BOBOT KEGIATAN</t>
  </si>
  <si>
    <t>PROSENTASE</t>
  </si>
  <si>
    <t>SISA ANGGARAN (Rp.)</t>
  </si>
  <si>
    <t>FISIK</t>
  </si>
  <si>
    <t>FISIK x BOBOT KEGIATAN</t>
  </si>
  <si>
    <t>KEUANGAN</t>
  </si>
  <si>
    <t>KEUANGAN x BOBOT KEGIATAN</t>
  </si>
  <si>
    <t>TARGET</t>
  </si>
  <si>
    <t>REALISASI</t>
  </si>
  <si>
    <t>DEVIASI</t>
  </si>
  <si>
    <t>A</t>
  </si>
  <si>
    <t>B</t>
  </si>
  <si>
    <t>C</t>
  </si>
  <si>
    <t>D</t>
  </si>
  <si>
    <t>E</t>
  </si>
  <si>
    <t>F 
 (D / ΣD)</t>
  </si>
  <si>
    <t>G</t>
  </si>
  <si>
    <t>H</t>
  </si>
  <si>
    <t>I</t>
  </si>
  <si>
    <t>J 
 (F x G)</t>
  </si>
  <si>
    <t>K 
 (F x H)</t>
  </si>
  <si>
    <t>L 
 (F x I)</t>
  </si>
  <si>
    <t>M</t>
  </si>
  <si>
    <t>N</t>
  </si>
  <si>
    <t>O</t>
  </si>
  <si>
    <t>P 
 (F x M)</t>
  </si>
  <si>
    <t>Q 
 (F x N)</t>
  </si>
  <si>
    <t>R 
 (F x O)</t>
  </si>
  <si>
    <t>S 
 (D - E)</t>
  </si>
  <si>
    <t>PROGRAM PENUNJANG URUSAN PEMERINTAHAN DAERAH PROVINSI
(3.25.0.00.0.00.01.0000.01.)</t>
  </si>
  <si>
    <t xml:space="preserve">Penyediaan Gaji dan Tunjangan ASN
(3.25.0.00.0.00.01.0000.01.1.02.01.)
[Dinas Kelautan dan Perikanan]
Sumber Dana : </t>
  </si>
  <si>
    <t xml:space="preserve">Penyediaan Bahan Logistik Kantor
(3.25.0.00.0.00.01.0000.01.1.06.04.)
[Dinas Kelautan dan Perikanan]
Sumber Dana : </t>
  </si>
  <si>
    <t xml:space="preserve">Penyediaan Jasa Pemeliharaan, Biaya Pemeliharaan, Pajak dan Perizinan Kendaraan Dinas Operasional atau Lapangan
(3.25.0.00.0.00.01.0000.01.1.09.02.)
[Dinas Kelautan dan Perikanan]
Sumber Dana : </t>
  </si>
  <si>
    <t xml:space="preserve">Pemeliharaan/Rehabilitasi Gedung Kantor dan Bangunan Lainnya
(3.25.0.00.0.00.01.0000.01.1.09.09.)
[Dinas Kelautan dan Perikanan]
Sumber Dana : </t>
  </si>
  <si>
    <t xml:space="preserve">Pemeliharaan/Rehabilitasi Sarana dan Prasarana Gedung Kantor atau Bangunan Lainnya
(3.25.0.00.0.00.01.0000.01.1.09.10.)
[Dinas Kelautan dan Perikanan]
Sumber Dana : </t>
  </si>
  <si>
    <t>PROGRAM PENGELOLAAN KELAUTAN, PESISIR DAN PULAU-PULAU KECIL
(3.25.0.00.0.00.01.0000.02.)</t>
  </si>
  <si>
    <t xml:space="preserve">Pengembangan Kapasitas Masyarakat Pesisir Masyarakat Pesisir dan Pulau-Pulau Kecil
(3.25.0.00.0.00.01.0000.02.1.03.01.)
[Dinas Kelautan dan Perikanan]
Sumber Dana : </t>
  </si>
  <si>
    <t>PROGRAM PENGELOLAAN PERIKANAN TANGKAP
(3.25.0.00.0.00.01.0000.03.)</t>
  </si>
  <si>
    <t xml:space="preserve">Penjaminan Ketersediaan Sarana Usaha Perikanan Tangkap
(3.25.0.00.0.00.01.0000.03.1.01.03.)
[Dinas Kelautan dan Perikanan]
Sumber Dana : </t>
  </si>
  <si>
    <t>PROGRAM PENGELOLAAN PERIKANAN BUDIDAYA
(3.25.0.00.0.00.01.0000.04.)</t>
  </si>
  <si>
    <t xml:space="preserve">Penyediaan Prasarana Pembudidayaan Ikan di Laut
(3.25.0.00.0.00.01.0000.04.1.05.02.)
[Dinas Kelautan dan Perikanan]
Sumber Dana : </t>
  </si>
  <si>
    <t>PROGRAM PENGOLAHAN DAN PEMASARAN HASIL PERIKANAN
(3.25.0.00.0.00.01.0000.06.)</t>
  </si>
  <si>
    <t xml:space="preserve">Pelaksanaan Bimbingan dan Penerapan Persyaratan atau Standar Pada Usaha Pengolahan dan Pemasaran Skala Menengah dan Besar
(3.25.0.00.0.00.01.0000.06.1.02.01.)
[Dinas Kelautan dan Perikanan]
Sumber Dana : </t>
  </si>
  <si>
    <t>PROGRAM PENUNJANG URUSAN PEMERINTAHAN DAERAH PROVINSI
(3.25.0.00.0.00.01.0001.01.)</t>
  </si>
  <si>
    <t xml:space="preserve">Penyediaan Gaji dan Tunjangan ASN
(3.25.0.00.0.00.01.0001.01.1.02.01.)
[UPTD Produksi Perikanan Budidaya Air Payau/Laut]
Sumber Dana : </t>
  </si>
  <si>
    <t xml:space="preserve">Penyediaan Peralatan dan Perlengkapan Kantor
(3.25.0.00.0.00.01.0001.01.1.06.02.)
[UPTD Produksi Perikanan Budidaya Air Payau/Laut]
Sumber Dana : </t>
  </si>
  <si>
    <t xml:space="preserve">Penyediaan Bahan Logistik Kantor
(3.25.0.00.0.00.01.0001.01.1.06.04.)
[UPTD Produksi Perikanan Budidaya Air Payau/Laut]
Sumber Dana : </t>
  </si>
  <si>
    <t xml:space="preserve">Penyediaan Jasa Pemeliharaan, Biaya Pemeliharaan, Pajak dan Perizinan Kendaraan Dinas Operasional atau Lapangan
(3.25.0.00.0.00.01.0001.01.1.09.02.)
[UPTD Produksi Perikanan Budidaya Air Payau/Laut]
Sumber Dana : </t>
  </si>
  <si>
    <t xml:space="preserve">Pemeliharaan/Rehabilitasi Gedung Kantor dan Bangunan Lainnya
(3.25.0.00.0.00.01.0001.01.1.09.09.)
[UPTD Produksi Perikanan Budidaya Air Payau/Laut]
Sumber Dana : </t>
  </si>
  <si>
    <t>PROGRAM PENGELOLAAN PERIKANAN BUDIDAYA
(3.25.0.00.0.00.01.0001.04.)</t>
  </si>
  <si>
    <t xml:space="preserve">Penyediaan Prasarana Pembudidayaan Ikan di Air Payau dan Air Tawar yang Penggunaan Sumber Dayanya Lebih Efisien Apabila Dilakukan oleh Daerah Provinsi dan/atau Manfaat atau Dampak Negatifnya Lintas Daerah Kabupaten/Kota
(3.25.0.00.0.00.01.0001.04.1.05.03.)
[UPTD Produksi Perikanan Budidaya Air Payau/Laut]
Sumber Dana : </t>
  </si>
  <si>
    <t>PROGRAM PENUNJANG URUSAN PEMERINTAHAN DAERAH PROVINSI
(3.25.0.00.0.00.01.0002.01.)</t>
  </si>
  <si>
    <t xml:space="preserve">Penyediaan Gaji dan Tunjangan ASN
(3.25.0.00.0.00.01.0002.01.1.02.01.)
[UPTD Pengujian dan Penerapan Mutu Hasil Perikanan]
Sumber Dana : </t>
  </si>
  <si>
    <t xml:space="preserve">Penyediaan Bahan Logistik Kantor
(3.25.0.00.0.00.01.0002.01.1.06.04.)
[UPTD Pengujian dan Penerapan Mutu Hasil Perikanan]
Sumber Dana : </t>
  </si>
  <si>
    <t xml:space="preserve">Penyediaan Jasa Pemeliharaan, Biaya Pemeliharaan, Pajak dan Perizinan Kendaraan Dinas Operasional atau Lapangan
(3.25.0.00.0.00.01.0002.01.1.09.02.)
[UPTD Pengujian dan Penerapan Mutu Hasil Perikanan]
Sumber Dana : </t>
  </si>
  <si>
    <t xml:space="preserve">Pemeliharaan/Rehabilitasi Gedung Kantor dan Bangunan Lainnya
(3.25.0.00.0.00.01.0002.01.1.09.09.)
[UPTD Pengujian dan Penerapan Mutu Hasil Perikanan]
Sumber Dana : </t>
  </si>
  <si>
    <t>PROGRAM PENGOLAHAN DAN PEMASARAN HASIL PERIKANAN
(3.25.0.00.0.00.01.0002.06.)</t>
  </si>
  <si>
    <t xml:space="preserve">Pelaksanaan Bimbingan dan Penerapan Persyaratan atau Standar Pada Usaha Pengolahan dan Pemasaran Skala Menengah dan Besar
(3.25.0.00.0.00.01.0002.06.1.02.01.)
[UPTD Pengujian dan Penerapan Mutu Hasil Perikanan]
Sumber Dana : </t>
  </si>
  <si>
    <t xml:space="preserve">Pelaksanaan Bimbingan, Fasilitasi, Pemantauan, dan Evaluasi terhadap Mutu dan Keamanan Hasil Perikanan dalam rangka Menghasilkan Produk yang Aman untuk dikonsumsi atau digunakan, dan Berdaya Saing
(3.25.0.00.0.00.01.0002.06.1.02.02.)
[UPTD Pengujian dan Penerapan Mutu Hasil Perikanan]
Sumber Dana : </t>
  </si>
  <si>
    <t>DATA DENGAN FILTER YANG DIPILIH TIDAK DITEMUKAN</t>
  </si>
  <si>
    <t>PROGRAM PENUNJANG URUSAN PEMERINTAHAN DAERAH PROVINSI
(3.25.0.00.0.00.01.0003.01.)</t>
  </si>
  <si>
    <t xml:space="preserve">Penyediaan Gaji dan Tunjangan ASN
(3.25.0.00.0.00.01.0003.01.1.02.01.)
[UPTD Kawasan Konservasi Perairan Bali]
Sumber Dana : </t>
  </si>
  <si>
    <t xml:space="preserve">Penyediaan Peralatan dan Perlengkapan Kantor
(3.25.0.00.0.00.01.0003.01.1.06.02.)
[UPTD Kawasan Konservasi Perairan Bali]
Sumber Dana : </t>
  </si>
  <si>
    <t xml:space="preserve">Penyediaan Bahan Logistik Kantor
(3.25.0.00.0.00.01.0003.01.1.06.04.)
[UPTD Kawasan Konservasi Perairan Bali]
Sumber Dana : </t>
  </si>
  <si>
    <t xml:space="preserve">Penyediaan Jasa Pemeliharaan, Biaya Pemeliharaan, Pajak dan Perizinan Kendaraan Dinas Operasional atau Lapangan
(3.25.0.00.0.00.01.0003.01.1.09.02.)
[UPTD Kawasan Konservasi Perairan Bali]
Sumber Dana : </t>
  </si>
  <si>
    <t xml:space="preserve">Pemeliharaan/Rehabilitasi Gedung Kantor dan Bangunan Lainnya
(3.25.0.00.0.00.01.0003.01.1.09.09.)
[UPTD Kawasan Konservasi Perairan Bali]
Sumber Dana : </t>
  </si>
  <si>
    <t xml:space="preserve">Pemeliharaan/Rehabilitasi Sarana dan Prasarana Gedung Kantor atau Bangunan Lainnya
(3.25.0.00.0.00.01.0003.01.1.09.10.)
[UPTD Kawasan Konservasi Perairan Bali]
Sumber Dana : </t>
  </si>
  <si>
    <t>PROGRAM PENGELOLAAN KELAUTAN, PESISIR DAN PULAU-PULAU KECIL
(3.25.0.00.0.00.01.0003.02.)</t>
  </si>
  <si>
    <t xml:space="preserve">Pengelolaan Kawasan Konservasi di Wilayah Pesisir dan Pulau-Pulau Kecil Berdasarkan Penetapan dari Pemerintah Pusat
(3.25.0.00.0.00.01.0003.02.1.01.02.)
[UPTD Kawasan Konservasi Perairan Bali]
Sumber Dana : </t>
  </si>
  <si>
    <t>PROGRAM PENUNJANG URUSAN PEMERINTAHAN DAERAH PROVINSI
(3.25.0.00.0.00.01.0004.01.)</t>
  </si>
  <si>
    <t xml:space="preserve">Penyediaan Gaji dan Tunjangan ASN
(3.25.0.00.0.00.01.0004.01.1.02.01.)
[UPTD Pelabuhan Perikanan]
Sumber Dana : </t>
  </si>
  <si>
    <t xml:space="preserve">Penyediaan Peralatan dan Perlengkapan Kantor
(3.25.0.00.0.00.01.0004.01.1.06.02.)
[UPTD Pelabuhan Perikanan]
Sumber Dana : </t>
  </si>
  <si>
    <t xml:space="preserve">Penyediaan Bahan Logistik Kantor
(3.25.0.00.0.00.01.0004.01.1.06.04.)
[UPTD Pelabuhan Perikanan]
Sumber Dana : </t>
  </si>
  <si>
    <t xml:space="preserve">Penyediaan Jasa Pemeliharaan, Biaya Pemeliharaan, Pajak dan Perizinan Kendaraan Dinas Operasional atau Lapangan
(3.25.0.00.0.00.01.0004.01.1.09.02.)
[UPTD Pelabuhan Perikanan]
Sumber Dana : </t>
  </si>
  <si>
    <t xml:space="preserve">Pemeliharaan/Rehabilitasi Gedung Kantor dan Bangunan Lainnya
(3.25.0.00.0.00.01.0004.01.1.09.09.)
[UPTD Pelabuhan Perikanan]
Sumber Dana : </t>
  </si>
  <si>
    <t>TOTAL</t>
  </si>
  <si>
    <t>Denpasar, 12 Januari 2023</t>
  </si>
  <si>
    <t>Mengetahui,</t>
  </si>
  <si>
    <t>Kepala Dinas Kelautan Dan Perikanan Provinsi Bali</t>
  </si>
  <si>
    <t>Ir. Putu Sumardiana, MP.</t>
  </si>
  <si>
    <t>NIP. 19670714 199403 1 003</t>
  </si>
  <si>
    <t>PADA BULAN Desember 2022</t>
  </si>
  <si>
    <t>PROVINSI</t>
  </si>
  <si>
    <t>: BALI</t>
  </si>
  <si>
    <t>SKPD</t>
  </si>
  <si>
    <t>:  / DINAS KELAUTAN DAN PERIKANAN</t>
  </si>
  <si>
    <t>PROGRAM / KEGIATAN</t>
  </si>
  <si>
    <t>TOLOK UKUR DAN TARGET 
 KINERJA KEGIATAN</t>
  </si>
  <si>
    <t>RENCANA BIAYA 1 TAHUN (Rp.)</t>
  </si>
  <si>
    <t>BOBOT REKENING BELANJA</t>
  </si>
  <si>
    <t>PROSENTASE (%)</t>
  </si>
  <si>
    <t>PERMASALAHAN / 
 UPAYA PEMECAHANNYA / 
 KETERANGAN LAINNYA</t>
  </si>
  <si>
    <t>F 
 (D / ΣPAGU KEGIATAN)</t>
  </si>
  <si>
    <t>T</t>
  </si>
  <si>
    <t>Belanja Gaji Pokok PNS
(5.1.01.01.01.0001.)</t>
  </si>
  <si>
    <t xml:space="preserve">Penyediaan Gaji dan Tunjangan ASN
(3.25.0.00.0.00.01.0000.01.1.02.01.)
 Sumber Dana : </t>
  </si>
  <si>
    <t>Belanja Tunjangan Keluarga PNS
(5.1.01.01.02.0001.)</t>
  </si>
  <si>
    <t>Belanja Tunjangan Jabatan PNS
(5.1.01.01.03.0001.)</t>
  </si>
  <si>
    <t>Belanja Tunjangan Fungsional PNS
(5.1.01.01.04.0001.)</t>
  </si>
  <si>
    <t>Belanja Tunjangan Fungsional Umum PNS
(5.1.01.01.05.0001.)</t>
  </si>
  <si>
    <t>Belanja Tunjangan Beras PNS
(5.1.01.01.06.0001.)</t>
  </si>
  <si>
    <t>Belanja Tunjangan PPh/Tunjangan Khusus PNS
(5.1.01.01.07.0001.)</t>
  </si>
  <si>
    <t>Belanja Pembulatan Gaji PNS
(5.1.01.01.08.0001.)</t>
  </si>
  <si>
    <t>Belanja Iuran Jaminan Kesehatan PNS
(5.1.01.01.09.0001.)</t>
  </si>
  <si>
    <t>Belanja Iuran Jaminan Kecelakaan Kerja PNS
(5.1.01.01.10.0001.)</t>
  </si>
  <si>
    <t>Belanja Iuran Jaminan Kematian PNS
(5.1.01.01.11.0001.)</t>
  </si>
  <si>
    <t>Belanja Iuran Simpanan Peserta Tabungan Perumahan Rakyat PNS
(5.1.01.01.12.0001.)</t>
  </si>
  <si>
    <t>Tambahan Penghasilan berdasarkan Beban Kerja PNS
(5.1.01.02.01.0001.)</t>
  </si>
  <si>
    <t>Tambahan Penghasilan berdasarkan Prestasi Kerja PNS
(5.1.01.02.05.0001.)</t>
  </si>
  <si>
    <t>Belanja Honorarium Penanggungjawaban Pengelola Keuangan
(5.1.01.03.07.0001.)</t>
  </si>
  <si>
    <t>Pengguna Anggaran/Kuasa Pengguna Anggaran,</t>
  </si>
  <si>
    <t>Pejabat Pelaksana Teknis Kegiatan,</t>
  </si>
  <si>
    <t>Penyediaan Gaji dan Tunjangan ASN</t>
  </si>
  <si>
    <t>Ir. I Made Sudarsana, M.Si</t>
  </si>
  <si>
    <t>Ir. I Made Dwi Wirya Astawa, M. Agb</t>
  </si>
  <si>
    <t>NIP. 19650810 199203 1 017</t>
  </si>
  <si>
    <t>NIP. 19660325 199103 1 004</t>
  </si>
  <si>
    <t>Belanja Alat/Bahan untuk Kegiatan Kantor-Alat Tulis Kantor
(5.1.02.01.01.0024.)</t>
  </si>
  <si>
    <t>Efisiensi</t>
  </si>
  <si>
    <t xml:space="preserve">Penyediaan Bahan Logistik Kantor
(3.25.0.00.0.00.01.0000.01.1.06.04.)
 Sumber Dana : </t>
  </si>
  <si>
    <t>Belanja Alat/Bahan untuk Kegiatan Kantor- Kertas dan Cover
(5.1.02.01.01.0025.)</t>
  </si>
  <si>
    <t>Belanja Alat/Bahan untuk Kegiatan Kantor-Benda Pos
(5.1.02.01.01.0027.)</t>
  </si>
  <si>
    <t>Belanja Alat/Bahan untuk Kegiatan Kantor-Bahan Komputer
(5.1.02.01.01.0029.)</t>
  </si>
  <si>
    <t>Belanja Alat/Bahan untuk Kegiatan Kantor-Alat/Bahan untuk Kegiatan Kantor Lainnya
(5.1.02.01.01.0036.)</t>
  </si>
  <si>
    <t>Belanja Makanan dan Minuman Rapat
(5.1.02.01.01.0052.)</t>
  </si>
  <si>
    <t>Penyediaan Bahan Logistik Kantor</t>
  </si>
  <si>
    <t>Belanja Bahan-Bahan Bakar dan Pelumas
(5.1.02.01.01.0004.)</t>
  </si>
  <si>
    <t xml:space="preserve">Penyediaan Jasa Pemeliharaan, Biaya Pemeliharaan, Pajak dan Perizinan Kendaraan Dinas Operasional atau Lapangan
(3.25.0.00.0.00.01.0000.01.1.09.02.)
 Sumber Dana : </t>
  </si>
  <si>
    <t>Belanja Alat/Bahan untuk Kegiatan Kantor-Alat Listrik
(5.1.02.01.01.0031.)</t>
  </si>
  <si>
    <t>Belanja Jasa Tenaga Supir
(5.1.02.02.01.0033.)</t>
  </si>
  <si>
    <t>Belanja Pembayaran Pajak, Bea, dan Perizinan
(5.1.02.02.01.0067.)</t>
  </si>
  <si>
    <t>Sesuai kebutuhan</t>
  </si>
  <si>
    <t>Belanja Iuran Jaminan Kesehatan bagi Non ASN
(5.1.02.02.02.0005.)</t>
  </si>
  <si>
    <t>Belanja Iuran Jaminan Kecelakaan Kerja bagi Non ASN
(5.1.02.02.02.0006.)</t>
  </si>
  <si>
    <t>Belanja Iuran Jaminan Kematian bagi Non ASN
(5.1.02.02.02.0007.)</t>
  </si>
  <si>
    <t>Belanja Pemeliharaan Alat Angkutan-Alat Angkutan Darat Bermotor-Kendaraan Dinas Bermotor Perorangan
(5.1.02.03.02.0035.)</t>
  </si>
  <si>
    <t>Penyediaan Jasa Pemeliharaan, Biaya Pemeliharaan, Pajak dan Perizinan Kendaraan Dinas Operasional atau Lapangan</t>
  </si>
  <si>
    <t>Belanja Jasa Tenaga Administrasi
(5.1.02.02.01.0026.)</t>
  </si>
  <si>
    <t xml:space="preserve">Pemeliharaan/Rehabilitasi Gedung Kantor dan Bangunan Lainnya
(3.25.0.00.0.00.01.0000.01.1.09.09.)
 Sumber Dana : </t>
  </si>
  <si>
    <t>Belanja Jasa Tenaga Kebersihan
(5.1.02.02.01.0030.)</t>
  </si>
  <si>
    <t>Belanja Jasa Tenaga Keamanan
(5.1.02.02.01.0031.)</t>
  </si>
  <si>
    <t>Belanja Tagihan Telepon
(5.1.02.02.01.0059.)</t>
  </si>
  <si>
    <t>Sesuai pemakaian</t>
  </si>
  <si>
    <t>Belanja Tagihan Air
(5.1.02.02.01.0060.)</t>
  </si>
  <si>
    <t>Belanja Tagihan Listrik
(5.1.02.02.01.0061.)</t>
  </si>
  <si>
    <t>Pemeliharaan/Rehabilitasi Gedung Kantor dan Bangunan Lainnya</t>
  </si>
  <si>
    <t>Belanja Jasa Konsultansi Berorientasi Layanan-Jasa Khusus
(5.1.02.02.09.0014.)</t>
  </si>
  <si>
    <t xml:space="preserve">Pemeliharaan/Rehabilitasi Sarana dan Prasarana Gedung Kantor atau Bangunan Lainnya
(3.25.0.00.0.00.01.0000.01.1.09.10.)
 Sumber Dana : </t>
  </si>
  <si>
    <t>Belanja Pemeliharaan Alat Kantor dan Rumah Tangga-Alat Rumah Tangga-Alat Pendingin
(5.1.02.03.02.0121.)</t>
  </si>
  <si>
    <t>Belanja Pemeliharaan Komputer-Komputer Unit-Personal Computer
(5.1.02.03.02.0405.)</t>
  </si>
  <si>
    <t>Belanja Pemeliharaan Komputer-Peralatan Komputer-Peralatan Personal Computer
(5.1.02.03.02.0409.)</t>
  </si>
  <si>
    <t>Belanja Pemeliharaan Bangunan Gedung-Bangunan Gedung Tempat Kerja-Bangunan Gedung Tempat Pertemuan
(5.1.02.03.03.0009.)</t>
  </si>
  <si>
    <t>Pemeliharaan/Rehabilitasi Sarana dan Prasarana Gedung Kantor atau Bangunan Lainnya</t>
  </si>
  <si>
    <t xml:space="preserve">Pengembangan Kapasitas Masyarakat Pesisir Masyarakat Pesisir dan Pulau-Pulau Kecil
(3.25.0.00.0.00.01.0000.02.1.03.01.)
 Sumber Dana : </t>
  </si>
  <si>
    <t>Belanja Perjalanan Dinas Dalam Kota
(5.1.02.04.01.0003.)</t>
  </si>
  <si>
    <t>Belanja Hibah Uang kepada Badan dan Lembaga Nirlaba, Sukarela Bersifat Sosial Kemasyarakatan
(5.1.05.05.03.0001.)</t>
  </si>
  <si>
    <t>Pengembangan Kapasitas Masyarakat Pesisir Masyarakat Pesisir dan Pulau-Pulau Kecil</t>
  </si>
  <si>
    <t>Ir. Ni Ketut Astari, M.Si</t>
  </si>
  <si>
    <t>NIP. 19661010 199303 2 010</t>
  </si>
  <si>
    <t xml:space="preserve">Penjaminan Ketersediaan Sarana Usaha Perikanan Tangkap
(3.25.0.00.0.00.01.0000.03.1.01.03.)
 Sumber Dana : </t>
  </si>
  <si>
    <t>Penjaminan Ketersediaan Sarana Usaha Perikanan Tangkap</t>
  </si>
  <si>
    <t>I Ketut Purianta, S.Pi., M.Si</t>
  </si>
  <si>
    <t>NIP. 19661231 198903 1 143</t>
  </si>
  <si>
    <t>Belanja Persediaan untuk Dijual/Diserahkan-Persediaan untuk Dijual/Diserahkan kepada Masyarakat
(5.1.02.01.01.0039.)</t>
  </si>
  <si>
    <t xml:space="preserve">Penyediaan Prasarana Pembudidayaan Ikan di Laut
(3.25.0.00.0.00.01.0000.04.1.05.02.)
 Sumber Dana : </t>
  </si>
  <si>
    <t>Penyediaan Prasarana Pembudidayaan Ikan di Laut</t>
  </si>
  <si>
    <t>PPK Belum Dipilih</t>
  </si>
  <si>
    <t>NIP. PPK Belum Dipilih</t>
  </si>
  <si>
    <t>Belanja Bahan-Bahan Lainnya
(5.1.02.01.01.0012.)</t>
  </si>
  <si>
    <t xml:space="preserve">Pelaksanaan Bimbingan dan Penerapan Persyaratan atau Standar Pada Usaha Pengolahan dan Pemasaran Skala Menengah dan Besar
(3.25.0.00.0.00.01.0000.06.1.02.01.)
 Sumber Dana : </t>
  </si>
  <si>
    <t>Belanja Makanan dan Minuman Aktivitas Lapangan
(5.1.02.01.01.0058.)</t>
  </si>
  <si>
    <t>Belanja Jasa Juri Perlombaan/Pertandingan
(5.1.02.02.01.0037.)</t>
  </si>
  <si>
    <t>Belanja Jasa Penyelenggaraan Acara
(5.1.02.02.01.0047.)</t>
  </si>
  <si>
    <t>Belanja Sewa Alat Kantor Lainnya
(5.1.02.02.04.0117.)</t>
  </si>
  <si>
    <t>Belanja Perjalanan Dinas Paket Meeting Dalam Kota
(5.1.02.04.01.0004.)</t>
  </si>
  <si>
    <t>Belanja Hadiah yang Bersifat Perlombaan
(5.1.02.05.01.0001.)</t>
  </si>
  <si>
    <t>Pelaksanaan Bimbingan dan Penerapan Persyaratan atau Standar Pada Usaha Pengolahan dan Pemasaran Skala Menengah dan Besar</t>
  </si>
  <si>
    <t>I Putu Wiwa Wirawan, S.Pi</t>
  </si>
  <si>
    <t>NIP. 19671231 198903 1 117</t>
  </si>
  <si>
    <t>:  / UPTD PRODUKSI PERIKANAN BUDIDAYA AIR PAYAU/LAUT</t>
  </si>
  <si>
    <t xml:space="preserve">Penyediaan Gaji dan Tunjangan ASN
(3.25.0.00.0.00.01.0001.01.1.02.01.)
 Sumber Dana : </t>
  </si>
  <si>
    <t>Ir. I Gusti Ayu Yuliadi Astiti, M.Si</t>
  </si>
  <si>
    <t>NIP. 19660713 199103 2 014</t>
  </si>
  <si>
    <t xml:space="preserve">Penyediaan Peralatan dan Perlengkapan Kantor
(3.25.0.00.0.00.01.0001.01.1.06.02.)
 Sumber Dana : </t>
  </si>
  <si>
    <t>Penyediaan Peralatan dan Perlengkapan Kantor</t>
  </si>
  <si>
    <t xml:space="preserve">Penyediaan Bahan Logistik Kantor
(3.25.0.00.0.00.01.0001.01.1.06.04.)
 Sumber Dana : </t>
  </si>
  <si>
    <t xml:space="preserve">Penyediaan Jasa Pemeliharaan, Biaya Pemeliharaan, Pajak dan Perizinan Kendaraan Dinas Operasional atau Lapangan
(3.25.0.00.0.00.01.0001.01.1.09.02.)
 Sumber Dana : </t>
  </si>
  <si>
    <t>Belanja Pemeliharaan Alat Angkutan-Alat Angkutan Darat Bermotor-Kendaraan Bermotor Penumpang
(5.1.02.03.02.0036.)</t>
  </si>
  <si>
    <t xml:space="preserve">Pemeliharaan/Rehabilitasi Gedung Kantor dan Bangunan Lainnya
(3.25.0.00.0.00.01.0001.01.1.09.09.)
 Sumber Dana : </t>
  </si>
  <si>
    <t>Belanja Jasa Tenaga Laboratorium
(5.1.02.02.01.0015.)</t>
  </si>
  <si>
    <t>Belanja Bahan-Bahan Kimia
(5.1.02.01.01.0002.)</t>
  </si>
  <si>
    <t xml:space="preserve">Penyediaan Prasarana Pembudidayaan Ikan di Air Payau dan Air Tawar yang Penggunaan Sumber Dayanya Lebih Efisien Apabila Dilakukan oleh Daerah Provinsi dan/atau Manfaat atau Dampak Negatifnya Lintas Daerah Kabupaten/Kota
(3.25.0.00.0.00.01.0001.04.1.05.03.)
 Sumber Dana : </t>
  </si>
  <si>
    <t>Belanja Bahan-Bahan/Bibit Ternak/Bibit Ikan
(5.1.02.01.01.0011.)</t>
  </si>
  <si>
    <t>Belanja Obat-Obatan-Obat
(5.1.02.01.01.0037.)</t>
  </si>
  <si>
    <t>Belanja Natura dan Pakan-Natura dan Pakan Lainnya
(5.1.02.01.01.0045.)</t>
  </si>
  <si>
    <t>Belanja Modal Pompa
(5.2.02.01.03.0005.)</t>
  </si>
  <si>
    <t>Penyediaan Prasarana Pembudidayaan Ikan di Air Payau dan Air Tawar yang Penggunaan Sumber Dayanya Lebih Efisien Apabila Dilakukan oleh Daerah Provinsi dan/atau Manfaat atau Dampak Negatifnya Lintas Daerah Kabupaten/Kota</t>
  </si>
  <si>
    <t>:  / UPTD PENGUJIAN DAN PENERAPAN MUTU HASIL PERIKANAN</t>
  </si>
  <si>
    <t xml:space="preserve">Penyediaan Gaji dan Tunjangan ASN
(3.25.0.00.0.00.01.0002.01.1.02.01.)
 Sumber Dana : </t>
  </si>
  <si>
    <t>Ir. Ni Luh Putu Susiniasih, M.Si</t>
  </si>
  <si>
    <t>NIP. 19681022 199403 2 006</t>
  </si>
  <si>
    <t xml:space="preserve">Penyediaan Bahan Logistik Kantor
(3.25.0.00.0.00.01.0002.01.1.06.04.)
 Sumber Dana : </t>
  </si>
  <si>
    <t xml:space="preserve">Penyediaan Jasa Pemeliharaan, Biaya Pemeliharaan, Pajak dan Perizinan Kendaraan Dinas Operasional atau Lapangan
(3.25.0.00.0.00.01.0002.01.1.09.02.)
 Sumber Dana : </t>
  </si>
  <si>
    <t>Sesuai Pemakaian</t>
  </si>
  <si>
    <t xml:space="preserve">Pemeliharaan/Rehabilitasi Gedung Kantor dan Bangunan Lainnya
(3.25.0.00.0.00.01.0002.01.1.09.09.)
 Sumber Dana : </t>
  </si>
  <si>
    <t>Satu Orang pegawai Kontrak mengundurkan diri</t>
  </si>
  <si>
    <t>Satu Tenaga non ASN mengundurkan diri</t>
  </si>
  <si>
    <t xml:space="preserve">Satu tenaga Non ASN mengundurkan diri </t>
  </si>
  <si>
    <t xml:space="preserve">Satu Tenaga Non ASN mengundurkan diri </t>
  </si>
  <si>
    <t xml:space="preserve">Pelaksanaan Bimbingan dan Penerapan Persyaratan atau Standar Pada Usaha Pengolahan dan Pemasaran Skala Menengah dan Besar
(3.25.0.00.0.00.01.0002.06.1.02.01.)
 Sumber Dana : </t>
  </si>
  <si>
    <t>Belanja Bahan-Isi Tabung Gas
(5.1.02.01.01.0010.)</t>
  </si>
  <si>
    <t>Belanja Jasa Kalibrasi
(5.1.02.02.01.0050.)</t>
  </si>
  <si>
    <t>Belanja Pemeliharaan Alat Laboratorium-Unit Alat Laboratorium Kimia Nuklir-Unit Alat Laboratorium Kimia Nuklir Lainnya
(5.1.02.03.02.0307.)</t>
  </si>
  <si>
    <t>Belanja Jasa yang Diberikan kepada Pihak Ketiga/Pihak Lain
(5.1.02.05.02.0001.)</t>
  </si>
  <si>
    <t>Belanja Jasa Audit/Surveillance ISO
(5.1.02.02.01.0036.)</t>
  </si>
  <si>
    <t xml:space="preserve">Pelaksanaan Bimbingan, Fasilitasi, Pemantauan, dan Evaluasi terhadap Mutu dan Keamanan Hasil Perikanan dalam rangka Menghasilkan Produk yang Aman untuk dikonsumsi atau digunakan, dan Berdaya Saing
(3.25.0.00.0.00.01.0002.06.1.02.02.)
 Sumber Dana : </t>
  </si>
  <si>
    <t>Belanja Jasa Kontribusi Asosiasi
(5.1.02.02.01.0048.)</t>
  </si>
  <si>
    <t>Pelaksanaan Bimbingan, Fasilitasi, Pemantauan, dan Evaluasi terhadap Mutu dan Keamanan Hasil Perikanan dalam rangka Menghasilkan Produk yang Aman untuk dikonsumsi atau digunakan, dan Berdaya Saing</t>
  </si>
  <si>
    <t>:  / UPTD KAWASAN KONSERVASI PERAIRAN BALI</t>
  </si>
  <si>
    <t xml:space="preserve">Penyediaan Gaji dan Tunjangan ASN
(3.25.0.00.0.00.01.0003.01.1.02.01.)
 Sumber Dana : </t>
  </si>
  <si>
    <t>Ir. I Nengah Bagus Sugiarta</t>
  </si>
  <si>
    <t>NIP. 19681201 199303 1 011</t>
  </si>
  <si>
    <t xml:space="preserve">Penyediaan Peralatan dan Perlengkapan Kantor
(3.25.0.00.0.00.01.0003.01.1.06.02.)
 Sumber Dana : </t>
  </si>
  <si>
    <t xml:space="preserve">Penyediaan Bahan Logistik Kantor
(3.25.0.00.0.00.01.0003.01.1.06.04.)
 Sumber Dana : </t>
  </si>
  <si>
    <t>Belanja Modal Alat Rumah Tangga Lainnya (Home Use)
(5.2.02.05.02.0006.)</t>
  </si>
  <si>
    <t>Alat Penerangan di kantor pengelolaan KKP Nusa Penida Masih Memadai</t>
  </si>
  <si>
    <t>Tidak tersedia solar non subsidi di nusa penida</t>
  </si>
  <si>
    <t xml:space="preserve">Penyediaan Jasa Pemeliharaan, Biaya Pemeliharaan, Pajak dan Perizinan Kendaraan Dinas Operasional atau Lapangan
(3.25.0.00.0.00.01.0003.01.1.09.02.)
 Sumber Dana : </t>
  </si>
  <si>
    <t>Biaya pemeliharaan kendaraan sudah sesuai kebutuhan</t>
  </si>
  <si>
    <t>Belanja Alat/Bahan untuk Kegiatan Kantor-Perabot Kantor
(5.1.02.01.01.0030.)</t>
  </si>
  <si>
    <t xml:space="preserve">Pemeliharaan/Rehabilitasi Gedung Kantor dan Bangunan Lainnya
(3.25.0.00.0.00.01.0003.01.1.09.09.)
 Sumber Dana : </t>
  </si>
  <si>
    <t>Belanja Jasa Tenaga Penanganan Prasarana dan Sarana Umum
(5.1.02.02.01.0016.)</t>
  </si>
  <si>
    <t>Dua orang tenaga kontrak diangkat menjadi CPNS</t>
  </si>
  <si>
    <t>Dua orang tenaga kontrak lulus diangkat menjadi CPNS</t>
  </si>
  <si>
    <t>2 orang tenaga kontrak lolos diangkat menjadi CPNS</t>
  </si>
  <si>
    <t>2 Orang tenaga kontrak lolos diangkat menjadi CPNS</t>
  </si>
  <si>
    <t>Penyedia tidak bisa melaksanakan perbaikan AC di Kantor KKP Nusa Penida</t>
  </si>
  <si>
    <t xml:space="preserve">Pemeliharaan/Rehabilitasi Sarana dan Prasarana Gedung Kantor atau Bangunan Lainnya
(3.25.0.00.0.00.01.0003.01.1.09.10.)
 Sumber Dana : </t>
  </si>
  <si>
    <t xml:space="preserve">Pengelolaan Kawasan Konservasi di Wilayah Pesisir dan Pulau-Pulau Kecil Berdasarkan Penetapan dari Pemerintah Pusat
(3.25.0.00.0.00.01.0003.02.1.01.02.)
 Sumber Dana : </t>
  </si>
  <si>
    <t>Belanja Modal Peralatan Selam
(5.2.02.01.03.0013.)</t>
  </si>
  <si>
    <t>Tidak terealisasi karena tidak ada UMKM di daerah yang punya klasifikasi dan ijin untuk pengadaan alat selam.</t>
  </si>
  <si>
    <t>Belanja Modal Alat Kantor Lainnya
(5.2.02.05.01.0005.)</t>
  </si>
  <si>
    <t>Tidak terealisasi karena tidak ada UMKM di daerah yang punya klasifikasi dan ijin untuk pengadaan kompresor.</t>
  </si>
  <si>
    <t>Belanja Modal Peralatan Studio Video dan Film
(5.2.02.06.01.0002.)</t>
  </si>
  <si>
    <t>Belanja Modal Alat Bantu Ekplorasi Lainnya
(5.2.02.14.01.0003.)</t>
  </si>
  <si>
    <t>Belanja Modal Alat Kerja Bawah Air
(5.2.02.15.03.0003.)</t>
  </si>
  <si>
    <t>Belanja Modal Bangunan Gedung untuk Pos Jaga
(5.2.03.01.01.0013.)</t>
  </si>
  <si>
    <t>Tidak terealisasi karena tidak dialokasikan anggaran konsultan perencanaan dan pengawas</t>
  </si>
  <si>
    <t>Pengelolaan Kawasan Konservasi di Wilayah Pesisir dan Pulau-Pulau Kecil Berdasarkan Penetapan dari Pemerintah Pusat</t>
  </si>
  <si>
    <t>:  / UPTD PELABUHAN PERIKANAN</t>
  </si>
  <si>
    <t xml:space="preserve">Penyediaan Gaji dan Tunjangan ASN
(3.25.0.00.0.00.01.0004.01.1.02.01.)
 Sumber Dana : </t>
  </si>
  <si>
    <t>Ir. I Wayan Kasna</t>
  </si>
  <si>
    <t>NIP. 19660625 200701 1 033</t>
  </si>
  <si>
    <t xml:space="preserve">Penyediaan Peralatan dan Perlengkapan Kantor
(3.25.0.00.0.00.01.0004.01.1.06.02.)
 Sumber Dana : </t>
  </si>
  <si>
    <t xml:space="preserve">Penyediaan Bahan Logistik Kantor
(3.25.0.00.0.00.01.0004.01.1.06.04.)
 Sumber Dana : </t>
  </si>
  <si>
    <t xml:space="preserve">Penyediaan Jasa Pemeliharaan, Biaya Pemeliharaan, Pajak dan Perizinan Kendaraan Dinas Operasional atau Lapangan
(3.25.0.00.0.00.01.0004.01.1.09.02.)
 Sumber Dana : </t>
  </si>
  <si>
    <t>Menyesuaikan dengan kebutuhan</t>
  </si>
  <si>
    <t xml:space="preserve">Pemeliharaan/Rehabilitasi Gedung Kantor dan Bangunan Lainnya
(3.25.0.00.0.00.01.0004.01.1.09.09.)
 Sumber Dana : </t>
  </si>
</sst>
</file>

<file path=xl/styles.xml><?xml version="1.0" encoding="utf-8"?>
<styleSheet xmlns="http://schemas.openxmlformats.org/spreadsheetml/2006/main" xml:space="preserve">
  <numFmts count="2">
    <numFmt numFmtId="164" formatCode="#,##0_-"/>
    <numFmt numFmtId="165" formatCode="#,##0.00_-"/>
  </numFmts>
  <fonts count="4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000000"/>
      <name val="Tahoma"/>
    </font>
    <font>
      <b val="0"/>
      <i val="0"/>
      <strike val="0"/>
      <u val="none"/>
      <sz val="10"/>
      <color rgb="FF000000"/>
      <name val="Tahoma"/>
    </font>
    <font>
      <b val="1"/>
      <i val="0"/>
      <strike val="0"/>
      <u val="single"/>
      <sz val="10"/>
      <color rgb="FF000000"/>
      <name val="Tahoma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1DD2FF"/>
        <bgColor rgb="1DD2FF"/>
      </patternFill>
    </fill>
    <fill>
      <patternFill patternType="solid">
        <fgColor rgb="E8E8E8"/>
        <bgColor rgb="E8E8E8"/>
      </patternFill>
    </fill>
  </fills>
  <borders count="4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  <border>
      <left style="thin">
        <color rgb="000000"/>
      </left>
      <right style="thin">
        <color rgb="000000"/>
      </right>
      <bottom style="thin">
        <color rgb="000000"/>
      </bottom>
    </border>
    <border>
      <left style="thin">
        <color rgb="000000"/>
      </left>
      <right style="thin">
        <color rgb="000000"/>
      </right>
    </border>
  </borders>
  <cellStyleXfs count="1">
    <xf numFmtId="0" fontId="0" fillId="0" borderId="0"/>
  </cellStyleXfs>
  <cellXfs count="2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2" borderId="1" applyFont="1" applyNumberFormat="0" applyFill="1" applyBorder="1" applyAlignment="1">
      <alignment horizontal="center" vertical="center" textRotation="0" wrapText="true" shrinkToFit="false"/>
    </xf>
    <xf xfId="0" fontId="2" numFmtId="0" fillId="3" borderId="1" applyFont="1" applyNumberFormat="0" applyFill="1" applyBorder="1" applyAlignment="1">
      <alignment horizontal="center" vertical="center" textRotation="0" wrapText="tru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true" shrinkToFit="false"/>
    </xf>
    <xf xfId="0" fontId="2" numFmtId="0" fillId="0" borderId="2" applyFont="1" applyNumberFormat="0" applyFill="0" applyBorder="1" applyAlignment="1">
      <alignment horizontal="center" vertical="center" textRotation="0" wrapText="true" shrinkToFit="false"/>
    </xf>
    <xf xfId="0" fontId="2" numFmtId="0" fillId="0" borderId="1" applyFont="1" applyNumberFormat="0" applyFill="0" applyBorder="1" applyAlignment="1">
      <alignment horizontal="general" vertical="center" textRotation="0" wrapText="true" shrinkToFit="false"/>
    </xf>
    <xf xfId="0" fontId="2" numFmtId="164" fillId="0" borderId="1" applyFont="1" applyNumberFormat="1" applyFill="0" applyBorder="1" applyAlignment="1">
      <alignment horizontal="general" vertical="center" textRotation="0" wrapText="true" shrinkToFit="false"/>
    </xf>
    <xf xfId="0" fontId="2" numFmtId="10" fillId="0" borderId="1" applyFont="1" applyNumberFormat="1" applyFill="0" applyBorder="1" applyAlignment="1">
      <alignment horizontal="center" vertical="center" textRotation="0" wrapText="true" shrinkToFit="false"/>
    </xf>
    <xf xfId="0" fontId="2" numFmtId="165" fillId="3" borderId="1" applyFont="1" applyNumberFormat="1" applyFill="1" applyBorder="1" applyAlignment="1">
      <alignment horizontal="center" vertical="center" textRotation="0" wrapText="true" shrinkToFit="false"/>
    </xf>
    <xf xfId="0" fontId="2" numFmtId="165" fillId="0" borderId="1" applyFont="1" applyNumberFormat="1" applyFill="0" applyBorder="1" applyAlignment="1">
      <alignment horizontal="center" vertical="center" textRotation="0" wrapText="true" shrinkToFit="false"/>
    </xf>
    <xf xfId="0" fontId="2" numFmtId="0" fillId="0" borderId="2" applyFont="1" applyNumberFormat="0" applyFill="0" applyBorder="1" applyAlignment="1">
      <alignment horizontal="general" vertical="center" textRotation="0" wrapText="true" shrinkToFit="false"/>
    </xf>
    <xf xfId="0" fontId="2" numFmtId="164" fillId="0" borderId="2" applyFont="1" applyNumberFormat="1" applyFill="0" applyBorder="1" applyAlignment="1">
      <alignment horizontal="general" vertical="center" textRotation="0" wrapText="true" shrinkToFit="false"/>
    </xf>
    <xf xfId="0" fontId="2" numFmtId="10" fillId="0" borderId="2" applyFont="1" applyNumberFormat="1" applyFill="0" applyBorder="1" applyAlignment="1">
      <alignment horizontal="center" vertical="center" textRotation="0" wrapText="true" shrinkToFit="false"/>
    </xf>
    <xf xfId="0" fontId="2" numFmtId="165" fillId="3" borderId="2" applyFont="1" applyNumberFormat="1" applyFill="1" applyBorder="1" applyAlignment="1">
      <alignment horizontal="center" vertical="center" textRotation="0" wrapText="true" shrinkToFit="false"/>
    </xf>
    <xf xfId="0" fontId="2" numFmtId="0" fillId="3" borderId="2" applyFont="1" applyNumberFormat="0" applyFill="1" applyBorder="1" applyAlignment="1">
      <alignment horizontal="center" vertical="center" textRotation="0" wrapText="true" shrinkToFit="false"/>
    </xf>
    <xf xfId="0" fontId="2" numFmtId="165" fillId="0" borderId="2" applyFont="1" applyNumberFormat="1" applyFill="0" applyBorder="1" applyAlignment="1">
      <alignment horizontal="center" vertical="center" textRotation="0" wrapText="true" shrinkToFit="false"/>
    </xf>
    <xf xfId="0" fontId="2" numFmtId="0" fillId="3" borderId="2" applyFont="1" applyNumberFormat="0" applyFill="1" applyBorder="1" applyAlignment="1">
      <alignment horizontal="general" vertical="center" textRotation="0" wrapText="true" shrinkToFit="false"/>
    </xf>
    <xf xfId="0" fontId="3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1">
      <alignment horizontal="general" vertical="center" textRotation="0" wrapText="true" shrinkToFit="false"/>
    </xf>
    <xf xfId="0" fontId="2" numFmtId="0" fillId="0" borderId="3" applyFont="1" applyNumberFormat="0" applyFill="0" applyBorder="1" applyAlignment="1">
      <alignment horizontal="center" vertical="center" textRotation="0" wrapText="true" shrinkToFit="false"/>
    </xf>
    <xf xfId="0" fontId="2" numFmtId="164" fillId="0" borderId="3" applyFont="1" applyNumberFormat="1" applyFill="0" applyBorder="1" applyAlignment="1">
      <alignment horizontal="general" vertical="center" textRotation="0" wrapText="true" shrinkToFit="false"/>
    </xf>
    <xf xfId="0" fontId="2" numFmtId="10" fillId="0" borderId="3" applyFont="1" applyNumberFormat="1" applyFill="0" applyBorder="1" applyAlignment="1">
      <alignment horizontal="center" vertical="center" textRotation="0" wrapText="true" shrinkToFit="false"/>
    </xf>
    <xf xfId="0" fontId="2" numFmtId="165" fillId="3" borderId="3" applyFont="1" applyNumberFormat="1" applyFill="1" applyBorder="1" applyAlignment="1">
      <alignment horizontal="center" vertical="center" textRotation="0" wrapText="true" shrinkToFit="false"/>
    </xf>
    <xf xfId="0" fontId="2" numFmtId="0" fillId="3" borderId="3" applyFont="1" applyNumberFormat="0" applyFill="1" applyBorder="1" applyAlignment="1">
      <alignment horizontal="center" vertical="center" textRotation="0" wrapText="true" shrinkToFit="false"/>
    </xf>
    <xf xfId="0" fontId="2" numFmtId="165" fillId="0" borderId="3" applyFont="1" applyNumberFormat="1" applyFill="0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Relationship Id="rId31" Type="http://schemas.openxmlformats.org/officeDocument/2006/relationships/worksheet" Target="worksheets/sheet28.xml"/><Relationship Id="rId32" Type="http://schemas.openxmlformats.org/officeDocument/2006/relationships/worksheet" Target="worksheets/sheet29.xml"/><Relationship Id="rId33" Type="http://schemas.openxmlformats.org/officeDocument/2006/relationships/worksheet" Target="worksheets/sheet30.xml"/><Relationship Id="rId34" Type="http://schemas.openxmlformats.org/officeDocument/2006/relationships/worksheet" Target="worksheets/sheet31.xml"/><Relationship Id="rId35" Type="http://schemas.openxmlformats.org/officeDocument/2006/relationships/worksheet" Target="worksheets/sheet32.xml"/><Relationship Id="rId36" Type="http://schemas.openxmlformats.org/officeDocument/2006/relationships/worksheet" Target="worksheets/sheet33.xml"/><Relationship Id="rId37" Type="http://schemas.openxmlformats.org/officeDocument/2006/relationships/worksheet" Target="worksheets/sheet3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28.xml.rels><?xml version="1.0" encoding="UTF-8" standalone="yes"?>
<Relationships xmlns="http://schemas.openxmlformats.org/package/2006/relationships"/>
</file>

<file path=xl/worksheets/_rels/sheet29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30.xml.rels><?xml version="1.0" encoding="UTF-8" standalone="yes"?>
<Relationships xmlns="http://schemas.openxmlformats.org/package/2006/relationships"/>
</file>

<file path=xl/worksheets/_rels/sheet31.xml.rels><?xml version="1.0" encoding="UTF-8" standalone="yes"?>
<Relationships xmlns="http://schemas.openxmlformats.org/package/2006/relationships"/>
</file>

<file path=xl/worksheets/_rels/sheet32.xml.rels><?xml version="1.0" encoding="UTF-8" standalone="yes"?>
<Relationships xmlns="http://schemas.openxmlformats.org/package/2006/relationships"/>
</file>

<file path=xl/worksheets/_rels/sheet33.xml.rels><?xml version="1.0" encoding="UTF-8" standalone="yes"?>
<Relationships xmlns="http://schemas.openxmlformats.org/package/2006/relationships"/>
</file>

<file path=xl/worksheets/_rels/sheet34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T53"/>
  <sheetViews>
    <sheetView tabSelected="1" workbookViewId="0" showGridLines="true" showRowColHeaders="1">
      <selection activeCell="A53" sqref="A53:T53"/>
    </sheetView>
  </sheetViews>
  <sheetFormatPr defaultRowHeight="14.4" outlineLevelRow="0" outlineLevelCol="0"/>
  <cols>
    <col min="1" max="1" width="5" customWidth="true" style="0"/>
    <col min="2" max="2" width="40" customWidth="true" style="0"/>
    <col min="3" max="3" width="35" customWidth="true" style="0"/>
    <col min="4" max="4" width="20" customWidth="true" style="0"/>
    <col min="5" max="5" width="20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10" customWidth="true" style="0"/>
    <col min="11" max="11" width="10" customWidth="true" style="0"/>
    <col min="12" max="12" width="10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  <col min="17" max="17" width="10" customWidth="true" style="0"/>
    <col min="18" max="18" width="10" customWidth="true" style="0"/>
    <col min="19" max="19" width="20" customWidth="true" style="0"/>
  </cols>
  <sheetData>
    <row r="1" spans="1:2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20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20">
      <c r="A3" s="1" t="s">
        <v>1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20">
      <c r="A4" s="1" t="s">
        <v>2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5" spans="1:20">
      <c r="A5" s="1" t="s">
        <v>3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</row>
    <row r="6" spans="1:20">
      <c r="A6" s="4"/>
    </row>
    <row r="7" spans="1:20">
      <c r="A7" s="2" t="s">
        <v>4</v>
      </c>
      <c r="B7" s="2" t="s">
        <v>5</v>
      </c>
      <c r="C7" s="2" t="s">
        <v>6</v>
      </c>
      <c r="D7" s="2" t="s">
        <v>7</v>
      </c>
      <c r="E7" s="2" t="s">
        <v>8</v>
      </c>
      <c r="F7" s="2" t="s">
        <v>9</v>
      </c>
      <c r="G7" s="2" t="s">
        <v>10</v>
      </c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 t="s">
        <v>11</v>
      </c>
    </row>
    <row r="8" spans="1:20">
      <c r="A8" s="2"/>
      <c r="B8" s="2"/>
      <c r="C8" s="2"/>
      <c r="D8" s="2"/>
      <c r="E8" s="2"/>
      <c r="F8" s="2"/>
      <c r="G8" s="2" t="s">
        <v>12</v>
      </c>
      <c r="H8" s="2"/>
      <c r="I8" s="2"/>
      <c r="J8" s="2" t="s">
        <v>13</v>
      </c>
      <c r="K8" s="2"/>
      <c r="L8" s="2"/>
      <c r="M8" s="2" t="s">
        <v>14</v>
      </c>
      <c r="N8" s="2"/>
      <c r="O8" s="2"/>
      <c r="P8" s="2" t="s">
        <v>15</v>
      </c>
      <c r="Q8" s="2"/>
      <c r="R8" s="2"/>
      <c r="S8" s="2"/>
    </row>
    <row r="9" spans="1:20">
      <c r="A9" s="2"/>
      <c r="B9" s="2"/>
      <c r="C9" s="2"/>
      <c r="D9" s="2"/>
      <c r="E9" s="2"/>
      <c r="F9" s="2"/>
      <c r="G9" s="2" t="s">
        <v>16</v>
      </c>
      <c r="H9" s="2" t="s">
        <v>17</v>
      </c>
      <c r="I9" s="2" t="s">
        <v>18</v>
      </c>
      <c r="J9" s="2" t="s">
        <v>16</v>
      </c>
      <c r="K9" s="2" t="s">
        <v>17</v>
      </c>
      <c r="L9" s="2" t="s">
        <v>18</v>
      </c>
      <c r="M9" s="2" t="s">
        <v>16</v>
      </c>
      <c r="N9" s="2" t="s">
        <v>17</v>
      </c>
      <c r="O9" s="2" t="s">
        <v>18</v>
      </c>
      <c r="P9" s="2" t="s">
        <v>16</v>
      </c>
      <c r="Q9" s="2" t="s">
        <v>17</v>
      </c>
      <c r="R9" s="2" t="s">
        <v>18</v>
      </c>
      <c r="S9" s="2"/>
    </row>
    <row r="10" spans="1:20">
      <c r="A10" s="3" t="s">
        <v>19</v>
      </c>
      <c r="B10" s="3" t="s">
        <v>20</v>
      </c>
      <c r="C10" s="3" t="s">
        <v>21</v>
      </c>
      <c r="D10" s="3" t="s">
        <v>22</v>
      </c>
      <c r="E10" s="3" t="s">
        <v>23</v>
      </c>
      <c r="F10" s="3" t="s">
        <v>24</v>
      </c>
      <c r="G10" s="3" t="s">
        <v>25</v>
      </c>
      <c r="H10" s="3" t="s">
        <v>26</v>
      </c>
      <c r="I10" s="3" t="s">
        <v>27</v>
      </c>
      <c r="J10" s="3" t="s">
        <v>28</v>
      </c>
      <c r="K10" s="3" t="s">
        <v>29</v>
      </c>
      <c r="L10" s="3" t="s">
        <v>30</v>
      </c>
      <c r="M10" s="3" t="s">
        <v>31</v>
      </c>
      <c r="N10" s="3" t="s">
        <v>32</v>
      </c>
      <c r="O10" s="3" t="s">
        <v>33</v>
      </c>
      <c r="P10" s="3" t="s">
        <v>34</v>
      </c>
      <c r="Q10" s="3" t="s">
        <v>35</v>
      </c>
      <c r="R10" s="3" t="s">
        <v>36</v>
      </c>
      <c r="S10" s="3" t="s">
        <v>37</v>
      </c>
    </row>
    <row r="11" spans="1:20">
      <c r="A11" s="5">
        <v>1</v>
      </c>
      <c r="B11" s="7" t="s">
        <v>38</v>
      </c>
      <c r="C11" s="7" t="s">
        <v>39</v>
      </c>
      <c r="D11" s="8">
        <v>18688578276.0</v>
      </c>
      <c r="E11" s="8">
        <v>18397912225.0</v>
      </c>
      <c r="F11" s="9">
        <v>0.66346102205785</v>
      </c>
      <c r="G11" s="10">
        <v>100.0</v>
      </c>
      <c r="H11" s="10">
        <v>99.82</v>
      </c>
      <c r="I11" s="3">
        <v>0.18</v>
      </c>
      <c r="J11" s="11">
        <v>66.346102205785</v>
      </c>
      <c r="K11" s="11">
        <v>66.226679221815</v>
      </c>
      <c r="L11" s="5">
        <v>0.12</v>
      </c>
      <c r="M11" s="10">
        <v>100.0</v>
      </c>
      <c r="N11" s="10">
        <v>98.44</v>
      </c>
      <c r="O11" s="10">
        <f>M11-N11</f>
        <v>1.56</v>
      </c>
      <c r="P11" s="11">
        <v>66.346102205785</v>
      </c>
      <c r="Q11" s="11">
        <v>65.311103011375</v>
      </c>
      <c r="R11" s="5">
        <v>1.03</v>
      </c>
      <c r="S11" s="8">
        <v>290666051.0</v>
      </c>
    </row>
    <row r="12" spans="1:20">
      <c r="A12" s="6">
        <v>2</v>
      </c>
      <c r="B12" s="12" t="s">
        <v>38</v>
      </c>
      <c r="C12" s="12" t="s">
        <v>40</v>
      </c>
      <c r="D12" s="13">
        <v>124712380.0</v>
      </c>
      <c r="E12" s="13">
        <v>121691768.0</v>
      </c>
      <c r="F12" s="14">
        <v>0.0044273995526093</v>
      </c>
      <c r="G12" s="15">
        <v>100.0</v>
      </c>
      <c r="H12" s="15">
        <v>100.0</v>
      </c>
      <c r="I12" s="16">
        <v>0.0</v>
      </c>
      <c r="J12" s="17">
        <v>0.44273995526093</v>
      </c>
      <c r="K12" s="17">
        <v>0.44273995526093</v>
      </c>
      <c r="L12" s="6">
        <v>0.0</v>
      </c>
      <c r="M12" s="15">
        <v>100.0</v>
      </c>
      <c r="N12" s="15">
        <v>97.58</v>
      </c>
      <c r="O12" s="15">
        <f>M12-N12</f>
        <v>2.42</v>
      </c>
      <c r="P12" s="17">
        <v>0.44273995526093</v>
      </c>
      <c r="Q12" s="17">
        <v>0.43202564834362</v>
      </c>
      <c r="R12" s="6">
        <v>0.01</v>
      </c>
      <c r="S12" s="13">
        <v>3020612.0</v>
      </c>
    </row>
    <row r="13" spans="1:20">
      <c r="A13" s="6">
        <v>3</v>
      </c>
      <c r="B13" s="12" t="s">
        <v>38</v>
      </c>
      <c r="C13" s="12" t="s">
        <v>41</v>
      </c>
      <c r="D13" s="13">
        <v>533237984.0</v>
      </c>
      <c r="E13" s="13">
        <v>531162599.0</v>
      </c>
      <c r="F13" s="14">
        <v>0.018930419031342</v>
      </c>
      <c r="G13" s="15">
        <v>100.0</v>
      </c>
      <c r="H13" s="15">
        <v>100.0</v>
      </c>
      <c r="I13" s="16">
        <v>0.0</v>
      </c>
      <c r="J13" s="17">
        <v>1.8930419031342</v>
      </c>
      <c r="K13" s="17">
        <v>1.8930419031342</v>
      </c>
      <c r="L13" s="6">
        <v>0.0</v>
      </c>
      <c r="M13" s="15">
        <v>100.0</v>
      </c>
      <c r="N13" s="15">
        <v>99.61</v>
      </c>
      <c r="O13" s="15">
        <f>M13-N13</f>
        <v>0.39</v>
      </c>
      <c r="P13" s="17">
        <v>1.8930419031342</v>
      </c>
      <c r="Q13" s="17">
        <v>1.8856590397119</v>
      </c>
      <c r="R13" s="6">
        <v>0.01</v>
      </c>
      <c r="S13" s="13">
        <v>2075385.0</v>
      </c>
    </row>
    <row r="14" spans="1:20">
      <c r="A14" s="6">
        <v>4</v>
      </c>
      <c r="B14" s="12" t="s">
        <v>38</v>
      </c>
      <c r="C14" s="12" t="s">
        <v>42</v>
      </c>
      <c r="D14" s="13">
        <v>807877492.0</v>
      </c>
      <c r="E14" s="13">
        <v>795453754.0</v>
      </c>
      <c r="F14" s="14">
        <v>0.028680363943371</v>
      </c>
      <c r="G14" s="15">
        <v>100.0</v>
      </c>
      <c r="H14" s="15">
        <v>100.0</v>
      </c>
      <c r="I14" s="16">
        <v>0.0</v>
      </c>
      <c r="J14" s="17">
        <v>2.8680363943371</v>
      </c>
      <c r="K14" s="17">
        <v>2.8680363943371</v>
      </c>
      <c r="L14" s="6">
        <v>0.0</v>
      </c>
      <c r="M14" s="15">
        <v>100.0</v>
      </c>
      <c r="N14" s="15">
        <v>98.46</v>
      </c>
      <c r="O14" s="15">
        <f>M14-N14</f>
        <v>1.54</v>
      </c>
      <c r="P14" s="17">
        <v>2.8680363943371</v>
      </c>
      <c r="Q14" s="17">
        <v>2.8238686338643</v>
      </c>
      <c r="R14" s="6">
        <v>0.04</v>
      </c>
      <c r="S14" s="13">
        <v>12423738.0</v>
      </c>
    </row>
    <row r="15" spans="1:20">
      <c r="A15" s="6">
        <v>5</v>
      </c>
      <c r="B15" s="12" t="s">
        <v>38</v>
      </c>
      <c r="C15" s="12" t="s">
        <v>43</v>
      </c>
      <c r="D15" s="13">
        <v>234550000.0</v>
      </c>
      <c r="E15" s="13">
        <v>232902148.64</v>
      </c>
      <c r="F15" s="14">
        <v>0.0083267319977738</v>
      </c>
      <c r="G15" s="15">
        <v>100.0</v>
      </c>
      <c r="H15" s="15">
        <v>100.0</v>
      </c>
      <c r="I15" s="16">
        <v>0.0</v>
      </c>
      <c r="J15" s="17">
        <v>0.83267319977738</v>
      </c>
      <c r="K15" s="17">
        <v>0.83267319977738</v>
      </c>
      <c r="L15" s="6">
        <v>0.0</v>
      </c>
      <c r="M15" s="15">
        <v>100.0</v>
      </c>
      <c r="N15" s="15">
        <v>99.3</v>
      </c>
      <c r="O15" s="15">
        <f>M15-N15</f>
        <v>0.7</v>
      </c>
      <c r="P15" s="17">
        <v>0.83267319977738</v>
      </c>
      <c r="Q15" s="17">
        <v>0.82684448737893</v>
      </c>
      <c r="R15" s="6">
        <v>0.01</v>
      </c>
      <c r="S15" s="13">
        <v>1647851.36</v>
      </c>
    </row>
    <row r="16" spans="1:20">
      <c r="A16" s="6">
        <v>6</v>
      </c>
      <c r="B16" s="12" t="s">
        <v>44</v>
      </c>
      <c r="C16" s="12" t="s">
        <v>45</v>
      </c>
      <c r="D16" s="13">
        <v>147182196.0</v>
      </c>
      <c r="E16" s="13">
        <v>146925676.0</v>
      </c>
      <c r="F16" s="14">
        <v>0.0052250978509308</v>
      </c>
      <c r="G16" s="15">
        <v>100.0</v>
      </c>
      <c r="H16" s="15">
        <v>100.0</v>
      </c>
      <c r="I16" s="16">
        <v>0.0</v>
      </c>
      <c r="J16" s="17">
        <v>0.52250978509308</v>
      </c>
      <c r="K16" s="17">
        <v>0.52250978509308</v>
      </c>
      <c r="L16" s="6">
        <v>0.0</v>
      </c>
      <c r="M16" s="15">
        <v>100.0</v>
      </c>
      <c r="N16" s="15">
        <v>99.83</v>
      </c>
      <c r="O16" s="15">
        <f>M16-N16</f>
        <v>0.17</v>
      </c>
      <c r="P16" s="17">
        <v>0.52250978509308</v>
      </c>
      <c r="Q16" s="17">
        <v>0.52162151845842</v>
      </c>
      <c r="R16" s="6">
        <v>0.0</v>
      </c>
      <c r="S16" s="13">
        <v>256520.0</v>
      </c>
    </row>
    <row r="17" spans="1:20">
      <c r="A17" s="6">
        <v>7</v>
      </c>
      <c r="B17" s="12" t="s">
        <v>46</v>
      </c>
      <c r="C17" s="12" t="s">
        <v>47</v>
      </c>
      <c r="D17" s="13">
        <v>569284796.0</v>
      </c>
      <c r="E17" s="13">
        <v>568703896.0</v>
      </c>
      <c r="F17" s="14">
        <v>0.02021011266979</v>
      </c>
      <c r="G17" s="15">
        <v>100.0</v>
      </c>
      <c r="H17" s="15">
        <v>100.0</v>
      </c>
      <c r="I17" s="16">
        <v>0.0</v>
      </c>
      <c r="J17" s="17">
        <v>2.021011266979</v>
      </c>
      <c r="K17" s="17">
        <v>2.021011266979</v>
      </c>
      <c r="L17" s="6">
        <v>0.0</v>
      </c>
      <c r="M17" s="15">
        <v>100.0</v>
      </c>
      <c r="N17" s="15">
        <v>99.9</v>
      </c>
      <c r="O17" s="15">
        <f>M17-N17</f>
        <v>0.099999999999994</v>
      </c>
      <c r="P17" s="17">
        <v>2.021011266979</v>
      </c>
      <c r="Q17" s="17">
        <v>2.018990255712</v>
      </c>
      <c r="R17" s="6">
        <v>0.0</v>
      </c>
      <c r="S17" s="13">
        <v>580900.0</v>
      </c>
    </row>
    <row r="18" spans="1:20">
      <c r="A18" s="6">
        <v>8</v>
      </c>
      <c r="B18" s="12" t="s">
        <v>48</v>
      </c>
      <c r="C18" s="12" t="s">
        <v>49</v>
      </c>
      <c r="D18" s="13">
        <v>3099640250.0</v>
      </c>
      <c r="E18" s="13">
        <v>2549480000.0</v>
      </c>
      <c r="F18" s="14">
        <v>0.1100399644053</v>
      </c>
      <c r="G18" s="15">
        <v>100.0</v>
      </c>
      <c r="H18" s="15">
        <v>100.0</v>
      </c>
      <c r="I18" s="16">
        <v>0.0</v>
      </c>
      <c r="J18" s="17">
        <v>11.00399644053</v>
      </c>
      <c r="K18" s="17">
        <v>11.00399644053</v>
      </c>
      <c r="L18" s="6">
        <v>0.0</v>
      </c>
      <c r="M18" s="15">
        <v>100.0</v>
      </c>
      <c r="N18" s="15">
        <v>82.25</v>
      </c>
      <c r="O18" s="15">
        <f>M18-N18</f>
        <v>17.75</v>
      </c>
      <c r="P18" s="17">
        <v>11.00399644053</v>
      </c>
      <c r="Q18" s="17">
        <v>9.0507870723357</v>
      </c>
      <c r="R18" s="6">
        <v>1.95</v>
      </c>
      <c r="S18" s="13">
        <v>550160250.0</v>
      </c>
    </row>
    <row r="19" spans="1:20">
      <c r="A19" s="6">
        <v>9</v>
      </c>
      <c r="B19" s="12" t="s">
        <v>50</v>
      </c>
      <c r="C19" s="12" t="s">
        <v>51</v>
      </c>
      <c r="D19" s="13">
        <v>306356916.0</v>
      </c>
      <c r="E19" s="13">
        <v>287258896.0</v>
      </c>
      <c r="F19" s="14">
        <v>0.010875940887642</v>
      </c>
      <c r="G19" s="15">
        <v>100.0</v>
      </c>
      <c r="H19" s="15">
        <v>100.0</v>
      </c>
      <c r="I19" s="16">
        <v>0.0</v>
      </c>
      <c r="J19" s="17">
        <v>1.0875940887642</v>
      </c>
      <c r="K19" s="17">
        <v>1.0875940887642</v>
      </c>
      <c r="L19" s="6">
        <v>0.0</v>
      </c>
      <c r="M19" s="15">
        <v>100.0</v>
      </c>
      <c r="N19" s="15">
        <v>93.77</v>
      </c>
      <c r="O19" s="15">
        <f>M19-N19</f>
        <v>6.23</v>
      </c>
      <c r="P19" s="17">
        <v>1.0875940887642</v>
      </c>
      <c r="Q19" s="17">
        <v>1.0198369770342</v>
      </c>
      <c r="R19" s="6">
        <v>0.07</v>
      </c>
      <c r="S19" s="13">
        <v>19098020.0</v>
      </c>
    </row>
    <row r="20" spans="1:20">
      <c r="A20" s="6">
        <v>10</v>
      </c>
      <c r="B20" s="12" t="s">
        <v>52</v>
      </c>
      <c r="C20" s="12" t="s">
        <v>53</v>
      </c>
      <c r="D20" s="13">
        <v>125999200.0</v>
      </c>
      <c r="E20" s="13">
        <v>125999200.0</v>
      </c>
      <c r="F20" s="14">
        <v>0.0044730827982686</v>
      </c>
      <c r="G20" s="15">
        <v>100.0</v>
      </c>
      <c r="H20" s="15">
        <v>100.0</v>
      </c>
      <c r="I20" s="16">
        <v>0.0</v>
      </c>
      <c r="J20" s="17">
        <v>0.44730827982686</v>
      </c>
      <c r="K20" s="17">
        <v>0.44730827982686</v>
      </c>
      <c r="L20" s="6">
        <v>0.0</v>
      </c>
      <c r="M20" s="15">
        <v>100.0</v>
      </c>
      <c r="N20" s="15">
        <v>100.0</v>
      </c>
      <c r="O20" s="15">
        <f>M20-N20</f>
        <v>0</v>
      </c>
      <c r="P20" s="17">
        <v>0.44730827982686</v>
      </c>
      <c r="Q20" s="17">
        <v>0.44730827982686</v>
      </c>
      <c r="R20" s="6">
        <v>0.0</v>
      </c>
      <c r="S20" s="13">
        <v>0.0</v>
      </c>
    </row>
    <row r="21" spans="1:20">
      <c r="A21" s="6">
        <v>11</v>
      </c>
      <c r="B21" s="12" t="s">
        <v>52</v>
      </c>
      <c r="C21" s="12" t="s">
        <v>54</v>
      </c>
      <c r="D21" s="13">
        <v>3570000.0</v>
      </c>
      <c r="E21" s="13">
        <v>2955000.0</v>
      </c>
      <c r="F21" s="14">
        <v>0.00012673815063761</v>
      </c>
      <c r="G21" s="15">
        <v>100.0</v>
      </c>
      <c r="H21" s="15">
        <v>100.0</v>
      </c>
      <c r="I21" s="16">
        <v>0.0</v>
      </c>
      <c r="J21" s="17">
        <v>0.012673815063761</v>
      </c>
      <c r="K21" s="17">
        <v>0.012673815063761</v>
      </c>
      <c r="L21" s="6">
        <v>0.0</v>
      </c>
      <c r="M21" s="15">
        <v>100.0</v>
      </c>
      <c r="N21" s="15">
        <v>82.77</v>
      </c>
      <c r="O21" s="15">
        <f>M21-N21</f>
        <v>17.23</v>
      </c>
      <c r="P21" s="17">
        <v>0.012673815063761</v>
      </c>
      <c r="Q21" s="17">
        <v>0.010490116728275</v>
      </c>
      <c r="R21" s="6">
        <v>0.0</v>
      </c>
      <c r="S21" s="13">
        <v>615000.0</v>
      </c>
    </row>
    <row r="22" spans="1:20">
      <c r="A22" s="6">
        <v>12</v>
      </c>
      <c r="B22" s="12" t="s">
        <v>52</v>
      </c>
      <c r="C22" s="12" t="s">
        <v>55</v>
      </c>
      <c r="D22" s="13">
        <v>32934600.0</v>
      </c>
      <c r="E22" s="13">
        <v>32379751.0</v>
      </c>
      <c r="F22" s="14">
        <v>0.0011692073658234</v>
      </c>
      <c r="G22" s="15">
        <v>100.0</v>
      </c>
      <c r="H22" s="15">
        <v>100.0</v>
      </c>
      <c r="I22" s="16">
        <v>0.0</v>
      </c>
      <c r="J22" s="17">
        <v>0.11692073658234</v>
      </c>
      <c r="K22" s="17">
        <v>0.11692073658234</v>
      </c>
      <c r="L22" s="6">
        <v>0.0</v>
      </c>
      <c r="M22" s="15">
        <v>100.0</v>
      </c>
      <c r="N22" s="15">
        <v>98.32</v>
      </c>
      <c r="O22" s="15">
        <f>M22-N22</f>
        <v>1.68</v>
      </c>
      <c r="P22" s="17">
        <v>0.11692073658234</v>
      </c>
      <c r="Q22" s="17">
        <v>0.11495646820776</v>
      </c>
      <c r="R22" s="6">
        <v>0.0</v>
      </c>
      <c r="S22" s="13">
        <v>554849.0</v>
      </c>
    </row>
    <row r="23" spans="1:20">
      <c r="A23" s="6">
        <v>13</v>
      </c>
      <c r="B23" s="12" t="s">
        <v>52</v>
      </c>
      <c r="C23" s="12" t="s">
        <v>56</v>
      </c>
      <c r="D23" s="13">
        <v>124727896.0</v>
      </c>
      <c r="E23" s="13">
        <v>106367188.0</v>
      </c>
      <c r="F23" s="14">
        <v>0.0044279503843027</v>
      </c>
      <c r="G23" s="15">
        <v>100.0</v>
      </c>
      <c r="H23" s="15">
        <v>100.0</v>
      </c>
      <c r="I23" s="16">
        <v>0.0</v>
      </c>
      <c r="J23" s="17">
        <v>0.44279503843027</v>
      </c>
      <c r="K23" s="17">
        <v>0.44279503843027</v>
      </c>
      <c r="L23" s="6">
        <v>0.0</v>
      </c>
      <c r="M23" s="15">
        <v>100.0</v>
      </c>
      <c r="N23" s="15">
        <v>85.28</v>
      </c>
      <c r="O23" s="15">
        <f>M23-N23</f>
        <v>14.72</v>
      </c>
      <c r="P23" s="17">
        <v>0.44279503843027</v>
      </c>
      <c r="Q23" s="17">
        <v>0.37761560877333</v>
      </c>
      <c r="R23" s="6">
        <v>0.07</v>
      </c>
      <c r="S23" s="13">
        <v>18360708.0</v>
      </c>
    </row>
    <row r="24" spans="1:20">
      <c r="A24" s="6">
        <v>14</v>
      </c>
      <c r="B24" s="12" t="s">
        <v>52</v>
      </c>
      <c r="C24" s="12" t="s">
        <v>57</v>
      </c>
      <c r="D24" s="13">
        <v>403429488.0</v>
      </c>
      <c r="E24" s="13">
        <v>400356032.0</v>
      </c>
      <c r="F24" s="14">
        <v>0.014322102863249</v>
      </c>
      <c r="G24" s="15">
        <v>100.0</v>
      </c>
      <c r="H24" s="15">
        <v>100.0</v>
      </c>
      <c r="I24" s="16">
        <v>0.0</v>
      </c>
      <c r="J24" s="17">
        <v>1.4322102863249</v>
      </c>
      <c r="K24" s="17">
        <v>1.4322102863249</v>
      </c>
      <c r="L24" s="6">
        <v>0.0</v>
      </c>
      <c r="M24" s="15">
        <v>100.0</v>
      </c>
      <c r="N24" s="15">
        <v>99.24</v>
      </c>
      <c r="O24" s="15">
        <f>M24-N24</f>
        <v>0.76000000000001</v>
      </c>
      <c r="P24" s="17">
        <v>1.4322102863249</v>
      </c>
      <c r="Q24" s="17">
        <v>1.4213254881488</v>
      </c>
      <c r="R24" s="6">
        <v>0.01</v>
      </c>
      <c r="S24" s="13">
        <v>3073456.0</v>
      </c>
    </row>
    <row r="25" spans="1:20">
      <c r="A25" s="6">
        <v>15</v>
      </c>
      <c r="B25" s="12" t="s">
        <v>58</v>
      </c>
      <c r="C25" s="12" t="s">
        <v>59</v>
      </c>
      <c r="D25" s="13">
        <v>99999770.0</v>
      </c>
      <c r="E25" s="13">
        <v>92443891.0</v>
      </c>
      <c r="F25" s="14">
        <v>0.0035500800879515</v>
      </c>
      <c r="G25" s="15">
        <v>100.0</v>
      </c>
      <c r="H25" s="15">
        <v>100.0</v>
      </c>
      <c r="I25" s="16">
        <v>0.0</v>
      </c>
      <c r="J25" s="17">
        <v>0.35500800879515</v>
      </c>
      <c r="K25" s="17">
        <v>0.35500800879515</v>
      </c>
      <c r="L25" s="6">
        <v>0.0</v>
      </c>
      <c r="M25" s="15">
        <v>100.0</v>
      </c>
      <c r="N25" s="15">
        <v>92.44</v>
      </c>
      <c r="O25" s="15">
        <f>M25-N25</f>
        <v>7.56</v>
      </c>
      <c r="P25" s="17">
        <v>0.35500800879515</v>
      </c>
      <c r="Q25" s="17">
        <v>0.32816940333023</v>
      </c>
      <c r="R25" s="6">
        <v>0.03</v>
      </c>
      <c r="S25" s="13">
        <v>7555879.0</v>
      </c>
    </row>
    <row r="26" spans="1:20">
      <c r="A26" s="6">
        <v>16</v>
      </c>
      <c r="B26" s="12" t="s">
        <v>60</v>
      </c>
      <c r="C26" s="12" t="s">
        <v>61</v>
      </c>
      <c r="D26" s="13">
        <v>77064587.0</v>
      </c>
      <c r="E26" s="13">
        <v>77064587.0</v>
      </c>
      <c r="F26" s="14">
        <v>0.002735860850429</v>
      </c>
      <c r="G26" s="15">
        <v>100.0</v>
      </c>
      <c r="H26" s="15">
        <v>100.0</v>
      </c>
      <c r="I26" s="16">
        <v>0.0</v>
      </c>
      <c r="J26" s="17">
        <v>0.2735860850429</v>
      </c>
      <c r="K26" s="17">
        <v>0.2735860850429</v>
      </c>
      <c r="L26" s="6">
        <v>0.0</v>
      </c>
      <c r="M26" s="15">
        <v>100.0</v>
      </c>
      <c r="N26" s="15">
        <v>100.0</v>
      </c>
      <c r="O26" s="15">
        <f>M26-N26</f>
        <v>0</v>
      </c>
      <c r="P26" s="17">
        <v>0.2735860850429</v>
      </c>
      <c r="Q26" s="17">
        <v>0.2735860850429</v>
      </c>
      <c r="R26" s="6">
        <v>0.0</v>
      </c>
      <c r="S26" s="13">
        <v>0.0</v>
      </c>
    </row>
    <row r="27" spans="1:20">
      <c r="A27" s="6">
        <v>17</v>
      </c>
      <c r="B27" s="12" t="s">
        <v>60</v>
      </c>
      <c r="C27" s="12" t="s">
        <v>62</v>
      </c>
      <c r="D27" s="13">
        <v>34688900.0</v>
      </c>
      <c r="E27" s="13">
        <v>31189880.0</v>
      </c>
      <c r="F27" s="14">
        <v>0.0012314865640485</v>
      </c>
      <c r="G27" s="15">
        <v>100.0</v>
      </c>
      <c r="H27" s="15">
        <v>100.0</v>
      </c>
      <c r="I27" s="16">
        <v>0.0</v>
      </c>
      <c r="J27" s="17">
        <v>0.12314865640485</v>
      </c>
      <c r="K27" s="17">
        <v>0.12314865640485</v>
      </c>
      <c r="L27" s="6">
        <v>0.0</v>
      </c>
      <c r="M27" s="15">
        <v>100.0</v>
      </c>
      <c r="N27" s="15">
        <v>89.91</v>
      </c>
      <c r="O27" s="15">
        <f>M27-N27</f>
        <v>10.09</v>
      </c>
      <c r="P27" s="17">
        <v>0.12314865640485</v>
      </c>
      <c r="Q27" s="17">
        <v>0.1107229569736</v>
      </c>
      <c r="R27" s="6">
        <v>0.01</v>
      </c>
      <c r="S27" s="13">
        <v>3499020.0</v>
      </c>
    </row>
    <row r="28" spans="1:20">
      <c r="A28" s="6">
        <v>18</v>
      </c>
      <c r="B28" s="12" t="s">
        <v>60</v>
      </c>
      <c r="C28" s="12" t="s">
        <v>63</v>
      </c>
      <c r="D28" s="13">
        <v>123950096.0</v>
      </c>
      <c r="E28" s="13">
        <v>118812476.0</v>
      </c>
      <c r="F28" s="14">
        <v>0.0044003377978697</v>
      </c>
      <c r="G28" s="15">
        <v>100.0</v>
      </c>
      <c r="H28" s="15">
        <v>100.0</v>
      </c>
      <c r="I28" s="16">
        <v>0.0</v>
      </c>
      <c r="J28" s="17">
        <v>0.44003377978697</v>
      </c>
      <c r="K28" s="17">
        <v>0.44003377978697</v>
      </c>
      <c r="L28" s="6">
        <v>0.0</v>
      </c>
      <c r="M28" s="15">
        <v>100.0</v>
      </c>
      <c r="N28" s="15">
        <v>95.86</v>
      </c>
      <c r="O28" s="15">
        <f>M28-N28</f>
        <v>4.14</v>
      </c>
      <c r="P28" s="17">
        <v>0.44003377978697</v>
      </c>
      <c r="Q28" s="17">
        <v>0.42181638130379</v>
      </c>
      <c r="R28" s="6">
        <v>0.02</v>
      </c>
      <c r="S28" s="13">
        <v>5137620.0</v>
      </c>
    </row>
    <row r="29" spans="1:20">
      <c r="A29" s="6">
        <v>19</v>
      </c>
      <c r="B29" s="12" t="s">
        <v>60</v>
      </c>
      <c r="C29" s="12" t="s">
        <v>64</v>
      </c>
      <c r="D29" s="13">
        <v>398458688.0</v>
      </c>
      <c r="E29" s="13">
        <v>350446035.0</v>
      </c>
      <c r="F29" s="14">
        <v>0.014145635076361</v>
      </c>
      <c r="G29" s="15">
        <v>100.0</v>
      </c>
      <c r="H29" s="15">
        <v>100.0</v>
      </c>
      <c r="I29" s="16">
        <v>0.0</v>
      </c>
      <c r="J29" s="17">
        <v>1.4145635076361</v>
      </c>
      <c r="K29" s="17">
        <v>1.4145635076361</v>
      </c>
      <c r="L29" s="6">
        <v>0.0</v>
      </c>
      <c r="M29" s="15">
        <v>100.0</v>
      </c>
      <c r="N29" s="15">
        <v>87.95</v>
      </c>
      <c r="O29" s="15">
        <f>M29-N29</f>
        <v>12.05</v>
      </c>
      <c r="P29" s="17">
        <v>1.4145635076361</v>
      </c>
      <c r="Q29" s="17">
        <v>1.244108604966</v>
      </c>
      <c r="R29" s="6">
        <v>0.17</v>
      </c>
      <c r="S29" s="13">
        <v>48012653.0</v>
      </c>
    </row>
    <row r="30" spans="1:20">
      <c r="A30" s="6">
        <v>20</v>
      </c>
      <c r="B30" s="12" t="s">
        <v>65</v>
      </c>
      <c r="C30" s="12" t="s">
        <v>66</v>
      </c>
      <c r="D30" s="13">
        <v>205496600.0</v>
      </c>
      <c r="E30" s="13">
        <v>198949400.0</v>
      </c>
      <c r="F30" s="14">
        <v>0.0072953106572318</v>
      </c>
      <c r="G30" s="15">
        <v>100.0</v>
      </c>
      <c r="H30" s="15">
        <v>100.0</v>
      </c>
      <c r="I30" s="16">
        <v>0.0</v>
      </c>
      <c r="J30" s="17">
        <v>0.72953106572318</v>
      </c>
      <c r="K30" s="17">
        <v>0.72953106572318</v>
      </c>
      <c r="L30" s="6">
        <v>0.0</v>
      </c>
      <c r="M30" s="15">
        <v>100.0</v>
      </c>
      <c r="N30" s="15">
        <v>96.81</v>
      </c>
      <c r="O30" s="15">
        <f>M30-N30</f>
        <v>3.19</v>
      </c>
      <c r="P30" s="17">
        <v>0.72953106572318</v>
      </c>
      <c r="Q30" s="17">
        <v>0.70625902472661</v>
      </c>
      <c r="R30" s="6">
        <v>0.02</v>
      </c>
      <c r="S30" s="13">
        <v>6547200.0</v>
      </c>
    </row>
    <row r="31" spans="1:20">
      <c r="A31" s="6">
        <v>21</v>
      </c>
      <c r="B31" s="12" t="s">
        <v>65</v>
      </c>
      <c r="C31" s="12" t="s">
        <v>67</v>
      </c>
      <c r="D31" s="13">
        <v>8500000.0</v>
      </c>
      <c r="E31" s="13">
        <v>8500000.0</v>
      </c>
      <c r="F31" s="14">
        <v>0.00030175750151813</v>
      </c>
      <c r="G31" s="15">
        <v>100.0</v>
      </c>
      <c r="H31" s="15">
        <v>100.0</v>
      </c>
      <c r="I31" s="16">
        <v>0.0</v>
      </c>
      <c r="J31" s="17">
        <v>0.030175750151813</v>
      </c>
      <c r="K31" s="17">
        <v>0.030175750151813</v>
      </c>
      <c r="L31" s="6">
        <v>0.0</v>
      </c>
      <c r="M31" s="15">
        <v>100.0</v>
      </c>
      <c r="N31" s="15">
        <v>100.0</v>
      </c>
      <c r="O31" s="15">
        <f>M31-N31</f>
        <v>0</v>
      </c>
      <c r="P31" s="17">
        <v>0.030175750151813</v>
      </c>
      <c r="Q31" s="17">
        <v>0.030175750151813</v>
      </c>
      <c r="R31" s="6">
        <v>0.0</v>
      </c>
      <c r="S31" s="13">
        <v>0.0</v>
      </c>
    </row>
    <row r="32" spans="1:20">
      <c r="A32" s="6" t="s">
        <v>68</v>
      </c>
      <c r="B32" s="12" t="s">
        <v>69</v>
      </c>
      <c r="C32" s="12" t="s">
        <v>70</v>
      </c>
      <c r="D32" s="13">
        <v>65206000.0</v>
      </c>
      <c r="E32" s="13">
        <v>65206000.0</v>
      </c>
      <c r="F32" s="14">
        <v>0.0023148705463519</v>
      </c>
      <c r="G32" s="15">
        <v>100.0</v>
      </c>
      <c r="H32" s="15">
        <v>100.0</v>
      </c>
      <c r="I32" s="16">
        <v>0.0</v>
      </c>
      <c r="J32" s="17">
        <v>0.23148705463519</v>
      </c>
      <c r="K32" s="17">
        <v>0.23148705463519</v>
      </c>
      <c r="L32" s="6">
        <v>0.0</v>
      </c>
      <c r="M32" s="15">
        <v>100.0</v>
      </c>
      <c r="N32" s="15">
        <v>100.0</v>
      </c>
      <c r="O32" s="15">
        <f>M32-N32</f>
        <v>0</v>
      </c>
      <c r="P32" s="17">
        <v>0.23148705463519</v>
      </c>
      <c r="Q32" s="17">
        <v>0.23148705463519</v>
      </c>
      <c r="R32" s="6">
        <v>0.0</v>
      </c>
      <c r="S32" s="13">
        <v>0.0</v>
      </c>
    </row>
    <row r="33" spans="1:20">
      <c r="A33" s="6">
        <v>23</v>
      </c>
      <c r="B33" s="12" t="s">
        <v>69</v>
      </c>
      <c r="C33" s="12" t="s">
        <v>71</v>
      </c>
      <c r="D33" s="13">
        <v>6682000.0</v>
      </c>
      <c r="E33" s="13">
        <v>5524000.0</v>
      </c>
      <c r="F33" s="14">
        <v>0.00023721689707578</v>
      </c>
      <c r="G33" s="15">
        <v>100.0</v>
      </c>
      <c r="H33" s="15">
        <v>100.0</v>
      </c>
      <c r="I33" s="16">
        <v>0.0</v>
      </c>
      <c r="J33" s="17">
        <v>0.023721689707578</v>
      </c>
      <c r="K33" s="17">
        <v>0.023721689707578</v>
      </c>
      <c r="L33" s="6">
        <v>0.0</v>
      </c>
      <c r="M33" s="15">
        <v>100.0</v>
      </c>
      <c r="N33" s="15">
        <v>82.67</v>
      </c>
      <c r="O33" s="15">
        <f>M33-N33</f>
        <v>17.33</v>
      </c>
      <c r="P33" s="17">
        <v>0.023721689707578</v>
      </c>
      <c r="Q33" s="17">
        <v>0.019610720881255</v>
      </c>
      <c r="R33" s="6">
        <v>0.0</v>
      </c>
      <c r="S33" s="13">
        <v>1158000.0</v>
      </c>
    </row>
    <row r="34" spans="1:20">
      <c r="A34" s="6">
        <v>24</v>
      </c>
      <c r="B34" s="12" t="s">
        <v>69</v>
      </c>
      <c r="C34" s="12" t="s">
        <v>72</v>
      </c>
      <c r="D34" s="13">
        <v>19086420.0</v>
      </c>
      <c r="E34" s="13">
        <v>10660401.0</v>
      </c>
      <c r="F34" s="14">
        <v>0.00067758475436772</v>
      </c>
      <c r="G34" s="15">
        <v>100.0</v>
      </c>
      <c r="H34" s="15">
        <v>100.0</v>
      </c>
      <c r="I34" s="16">
        <v>0.0</v>
      </c>
      <c r="J34" s="17">
        <v>0.067758475436772</v>
      </c>
      <c r="K34" s="17">
        <v>0.067758475436772</v>
      </c>
      <c r="L34" s="6">
        <v>0.0</v>
      </c>
      <c r="M34" s="15">
        <v>100.0</v>
      </c>
      <c r="N34" s="15">
        <v>55.86</v>
      </c>
      <c r="O34" s="15">
        <f>M34-N34</f>
        <v>44.14</v>
      </c>
      <c r="P34" s="17">
        <v>0.067758475436772</v>
      </c>
      <c r="Q34" s="17">
        <v>0.037849884378981</v>
      </c>
      <c r="R34" s="6">
        <v>0.03</v>
      </c>
      <c r="S34" s="13">
        <v>8426019.0</v>
      </c>
    </row>
    <row r="35" spans="1:20">
      <c r="A35" s="6">
        <v>25</v>
      </c>
      <c r="B35" s="12" t="s">
        <v>69</v>
      </c>
      <c r="C35" s="12" t="s">
        <v>73</v>
      </c>
      <c r="D35" s="13">
        <v>73282000.0</v>
      </c>
      <c r="E35" s="13">
        <v>57208482.0</v>
      </c>
      <c r="F35" s="14">
        <v>0.0026015756736766</v>
      </c>
      <c r="G35" s="15">
        <v>100.0</v>
      </c>
      <c r="H35" s="15">
        <v>88.58</v>
      </c>
      <c r="I35" s="16">
        <v>11.42</v>
      </c>
      <c r="J35" s="17">
        <v>0.26015756736766</v>
      </c>
      <c r="K35" s="17">
        <v>0.23044757317428</v>
      </c>
      <c r="L35" s="6">
        <v>0.03</v>
      </c>
      <c r="M35" s="15">
        <v>100.0</v>
      </c>
      <c r="N35" s="15">
        <v>78.07</v>
      </c>
      <c r="O35" s="15">
        <f>M35-N35</f>
        <v>21.93</v>
      </c>
      <c r="P35" s="17">
        <v>0.26015756736766</v>
      </c>
      <c r="Q35" s="17">
        <v>0.20310501284394</v>
      </c>
      <c r="R35" s="6">
        <v>0.06</v>
      </c>
      <c r="S35" s="13">
        <v>16073518.0</v>
      </c>
    </row>
    <row r="36" spans="1:20">
      <c r="A36" s="6">
        <v>26</v>
      </c>
      <c r="B36" s="12" t="s">
        <v>69</v>
      </c>
      <c r="C36" s="12" t="s">
        <v>74</v>
      </c>
      <c r="D36" s="13">
        <v>427294928.0</v>
      </c>
      <c r="E36" s="13">
        <v>357667498.0</v>
      </c>
      <c r="F36" s="14">
        <v>0.015169347045253</v>
      </c>
      <c r="G36" s="15">
        <v>100.0</v>
      </c>
      <c r="H36" s="15">
        <v>100.0</v>
      </c>
      <c r="I36" s="16">
        <v>0.0</v>
      </c>
      <c r="J36" s="17">
        <v>1.5169347045253</v>
      </c>
      <c r="K36" s="17">
        <v>1.5169347045253</v>
      </c>
      <c r="L36" s="6">
        <v>0.0</v>
      </c>
      <c r="M36" s="15">
        <v>100.0</v>
      </c>
      <c r="N36" s="15">
        <v>83.7</v>
      </c>
      <c r="O36" s="15">
        <f>M36-N36</f>
        <v>16.3</v>
      </c>
      <c r="P36" s="17">
        <v>1.5169347045253</v>
      </c>
      <c r="Q36" s="17">
        <v>1.2696743476877</v>
      </c>
      <c r="R36" s="6">
        <v>0.25</v>
      </c>
      <c r="S36" s="13">
        <v>69627430.0</v>
      </c>
    </row>
    <row r="37" spans="1:20">
      <c r="A37" s="6">
        <v>27</v>
      </c>
      <c r="B37" s="12" t="s">
        <v>69</v>
      </c>
      <c r="C37" s="12" t="s">
        <v>75</v>
      </c>
      <c r="D37" s="13">
        <v>4870000.0</v>
      </c>
      <c r="E37" s="13">
        <v>549450.0</v>
      </c>
      <c r="F37" s="14">
        <v>0.00017288929792862</v>
      </c>
      <c r="G37" s="15">
        <v>100.0</v>
      </c>
      <c r="H37" s="15">
        <v>12.32</v>
      </c>
      <c r="I37" s="16">
        <v>87.68</v>
      </c>
      <c r="J37" s="17">
        <v>0.017288929792862</v>
      </c>
      <c r="K37" s="17">
        <v>0.0021299961504806</v>
      </c>
      <c r="L37" s="6">
        <v>0.02</v>
      </c>
      <c r="M37" s="15">
        <v>100.0</v>
      </c>
      <c r="N37" s="15">
        <v>11.28</v>
      </c>
      <c r="O37" s="15">
        <f>M37-N37</f>
        <v>88.72</v>
      </c>
      <c r="P37" s="17">
        <v>0.017288929792862</v>
      </c>
      <c r="Q37" s="17">
        <v>0.0019501912806349</v>
      </c>
      <c r="R37" s="6">
        <v>0.02</v>
      </c>
      <c r="S37" s="13">
        <v>4320550.0</v>
      </c>
    </row>
    <row r="38" spans="1:20">
      <c r="A38" s="6">
        <v>28</v>
      </c>
      <c r="B38" s="12" t="s">
        <v>76</v>
      </c>
      <c r="C38" s="12" t="s">
        <v>77</v>
      </c>
      <c r="D38" s="13">
        <v>1146253500.0</v>
      </c>
      <c r="E38" s="13">
        <v>52163500.0</v>
      </c>
      <c r="F38" s="14">
        <v>0.040693010854872</v>
      </c>
      <c r="G38" s="15">
        <v>100.0</v>
      </c>
      <c r="H38" s="15">
        <v>5.78</v>
      </c>
      <c r="I38" s="16">
        <v>94.22</v>
      </c>
      <c r="J38" s="17">
        <v>4.0693010854872</v>
      </c>
      <c r="K38" s="17">
        <v>0.23520560274116</v>
      </c>
      <c r="L38" s="6">
        <v>3.83</v>
      </c>
      <c r="M38" s="15">
        <v>100.0</v>
      </c>
      <c r="N38" s="15">
        <v>4.55</v>
      </c>
      <c r="O38" s="15">
        <f>M38-N38</f>
        <v>95.45</v>
      </c>
      <c r="P38" s="17">
        <v>4.0693010854872</v>
      </c>
      <c r="Q38" s="17">
        <v>0.18515319938967</v>
      </c>
      <c r="R38" s="6">
        <v>3.88</v>
      </c>
      <c r="S38" s="13">
        <v>1094090000.0</v>
      </c>
    </row>
    <row r="39" spans="1:20">
      <c r="A39" s="6">
        <v>29</v>
      </c>
      <c r="B39" s="12" t="s">
        <v>78</v>
      </c>
      <c r="C39" s="12" t="s">
        <v>79</v>
      </c>
      <c r="D39" s="13">
        <v>74254000.0</v>
      </c>
      <c r="E39" s="13">
        <v>74254000.0</v>
      </c>
      <c r="F39" s="14">
        <v>0.0026360825314973</v>
      </c>
      <c r="G39" s="15">
        <v>100.0</v>
      </c>
      <c r="H39" s="15">
        <v>100.0</v>
      </c>
      <c r="I39" s="16">
        <v>0.0</v>
      </c>
      <c r="J39" s="17">
        <v>0.26360825314973</v>
      </c>
      <c r="K39" s="17">
        <v>0.26360825314973</v>
      </c>
      <c r="L39" s="6">
        <v>0.0</v>
      </c>
      <c r="M39" s="15">
        <v>100.0</v>
      </c>
      <c r="N39" s="15">
        <v>100.0</v>
      </c>
      <c r="O39" s="15">
        <f>M39-N39</f>
        <v>0</v>
      </c>
      <c r="P39" s="17">
        <v>0.26360825314973</v>
      </c>
      <c r="Q39" s="17">
        <v>0.26360825314973</v>
      </c>
      <c r="R39" s="6">
        <v>0.0</v>
      </c>
      <c r="S39" s="13">
        <v>0.0</v>
      </c>
    </row>
    <row r="40" spans="1:20">
      <c r="A40" s="6">
        <v>30</v>
      </c>
      <c r="B40" s="12" t="s">
        <v>78</v>
      </c>
      <c r="C40" s="12" t="s">
        <v>80</v>
      </c>
      <c r="D40" s="13">
        <v>6700380.0</v>
      </c>
      <c r="E40" s="13">
        <v>5894370.0</v>
      </c>
      <c r="F40" s="14">
        <v>0.00023786940329671</v>
      </c>
      <c r="G40" s="15">
        <v>100.0</v>
      </c>
      <c r="H40" s="15">
        <v>100.0</v>
      </c>
      <c r="I40" s="16">
        <v>0.0</v>
      </c>
      <c r="J40" s="17">
        <v>0.023786940329671</v>
      </c>
      <c r="K40" s="17">
        <v>0.023786940329671</v>
      </c>
      <c r="L40" s="6">
        <v>0.0</v>
      </c>
      <c r="M40" s="15">
        <v>100.0</v>
      </c>
      <c r="N40" s="15">
        <v>87.97</v>
      </c>
      <c r="O40" s="15">
        <f>M40-N40</f>
        <v>12.03</v>
      </c>
      <c r="P40" s="17">
        <v>0.023786940329671</v>
      </c>
      <c r="Q40" s="17">
        <v>0.020925371408012</v>
      </c>
      <c r="R40" s="6">
        <v>0.0</v>
      </c>
      <c r="S40" s="13">
        <v>806010.0</v>
      </c>
    </row>
    <row r="41" spans="1:20">
      <c r="A41" s="6">
        <v>31</v>
      </c>
      <c r="B41" s="12" t="s">
        <v>78</v>
      </c>
      <c r="C41" s="12" t="s">
        <v>81</v>
      </c>
      <c r="D41" s="13">
        <v>38782800.0</v>
      </c>
      <c r="E41" s="13">
        <v>35961910.0</v>
      </c>
      <c r="F41" s="14">
        <v>0.0013768236270444</v>
      </c>
      <c r="G41" s="15">
        <v>100.0</v>
      </c>
      <c r="H41" s="15">
        <v>100.0</v>
      </c>
      <c r="I41" s="16">
        <v>0.0</v>
      </c>
      <c r="J41" s="17">
        <v>0.13768236270444</v>
      </c>
      <c r="K41" s="17">
        <v>0.13768236270444</v>
      </c>
      <c r="L41" s="6">
        <v>0.0</v>
      </c>
      <c r="M41" s="15">
        <v>100.0</v>
      </c>
      <c r="N41" s="15">
        <v>92.72</v>
      </c>
      <c r="O41" s="15">
        <f>M41-N41</f>
        <v>7.28</v>
      </c>
      <c r="P41" s="17">
        <v>0.13768236270444</v>
      </c>
      <c r="Q41" s="17">
        <v>0.12765908669956</v>
      </c>
      <c r="R41" s="6">
        <v>0.01</v>
      </c>
      <c r="S41" s="13">
        <v>2820890.0</v>
      </c>
    </row>
    <row r="42" spans="1:20">
      <c r="A42" s="6">
        <v>32</v>
      </c>
      <c r="B42" s="12" t="s">
        <v>78</v>
      </c>
      <c r="C42" s="12" t="s">
        <v>82</v>
      </c>
      <c r="D42" s="13">
        <v>64148000.0</v>
      </c>
      <c r="E42" s="13">
        <v>57310200.0</v>
      </c>
      <c r="F42" s="14">
        <v>0.0022773106126335</v>
      </c>
      <c r="G42" s="15">
        <v>100.0</v>
      </c>
      <c r="H42" s="15">
        <v>100.0</v>
      </c>
      <c r="I42" s="16">
        <v>0.0</v>
      </c>
      <c r="J42" s="17">
        <v>0.22773106126335</v>
      </c>
      <c r="K42" s="17">
        <v>0.22773106126335</v>
      </c>
      <c r="L42" s="6">
        <v>0.0</v>
      </c>
      <c r="M42" s="15">
        <v>100.0</v>
      </c>
      <c r="N42" s="15">
        <v>89.34</v>
      </c>
      <c r="O42" s="15">
        <f>M42-N42</f>
        <v>10.66</v>
      </c>
      <c r="P42" s="17">
        <v>0.22773106126335</v>
      </c>
      <c r="Q42" s="17">
        <v>0.20345493013268</v>
      </c>
      <c r="R42" s="6">
        <v>0.02</v>
      </c>
      <c r="S42" s="13">
        <v>6837800.0</v>
      </c>
    </row>
    <row r="43" spans="1:20">
      <c r="A43" s="6">
        <v>33</v>
      </c>
      <c r="B43" s="12" t="s">
        <v>78</v>
      </c>
      <c r="C43" s="12" t="s">
        <v>83</v>
      </c>
      <c r="D43" s="13">
        <v>91513676.0</v>
      </c>
      <c r="E43" s="13">
        <v>78868347.0</v>
      </c>
      <c r="F43" s="14">
        <v>0.0032488162617058</v>
      </c>
      <c r="G43" s="15">
        <v>100.0</v>
      </c>
      <c r="H43" s="15">
        <v>100.0</v>
      </c>
      <c r="I43" s="16">
        <v>0.0</v>
      </c>
      <c r="J43" s="17">
        <v>0.32488162617058</v>
      </c>
      <c r="K43" s="17">
        <v>0.32488162617058</v>
      </c>
      <c r="L43" s="6">
        <v>0.0</v>
      </c>
      <c r="M43" s="15">
        <v>100.0</v>
      </c>
      <c r="N43" s="15">
        <v>86.18</v>
      </c>
      <c r="O43" s="15">
        <f>M43-N43</f>
        <v>13.82</v>
      </c>
      <c r="P43" s="17">
        <v>0.32488162617058</v>
      </c>
      <c r="Q43" s="17">
        <v>0.27998298543381</v>
      </c>
      <c r="R43" s="6">
        <v>0.04</v>
      </c>
      <c r="S43" s="13">
        <v>12645329.0</v>
      </c>
    </row>
    <row r="44" spans="1:20">
      <c r="A44" s="6" t="s">
        <v>84</v>
      </c>
      <c r="B44" s="12"/>
      <c r="C44" s="12"/>
      <c r="D44" s="13">
        <f>SUM(D11:D43)</f>
        <v>28168313819</v>
      </c>
      <c r="E44" s="13">
        <f>SUM(E11:E43)</f>
        <v>25978222560.64</v>
      </c>
      <c r="F44" s="14">
        <f>SUM(F11:F43)</f>
        <v>1</v>
      </c>
      <c r="G44" s="18"/>
      <c r="H44" s="18"/>
      <c r="I44" s="18"/>
      <c r="J44" s="17">
        <f>SUM(J11:J43)</f>
        <v>100</v>
      </c>
      <c r="K44" s="17">
        <f>SUM(K11:K43)</f>
        <v>96.001612605448</v>
      </c>
      <c r="L44" s="17">
        <f>J44-K44</f>
        <v>3.9983873945522</v>
      </c>
      <c r="M44" s="18"/>
      <c r="N44" s="18"/>
      <c r="O44" s="18"/>
      <c r="P44" s="17">
        <f>SUM(P11:P43)</f>
        <v>100</v>
      </c>
      <c r="Q44" s="17">
        <f>SUM(Q11:Q43)</f>
        <v>92.221731850315</v>
      </c>
      <c r="R44" s="17">
        <f>P44-Q44</f>
        <v>7.7782681496851</v>
      </c>
      <c r="S44" s="13">
        <f>D44-E44</f>
        <v>2190091258.36</v>
      </c>
    </row>
    <row r="46" spans="1:20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 t="s">
        <v>85</v>
      </c>
      <c r="Q46" s="4"/>
      <c r="R46" s="4"/>
      <c r="S46" s="4"/>
      <c r="T46" s="4"/>
    </row>
    <row r="47" spans="1:20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 t="s">
        <v>86</v>
      </c>
      <c r="Q47" s="4"/>
      <c r="R47" s="4"/>
      <c r="S47" s="4"/>
      <c r="T47" s="4"/>
    </row>
    <row r="48" spans="1:20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 t="s">
        <v>87</v>
      </c>
      <c r="Q48" s="4"/>
      <c r="R48" s="4"/>
      <c r="S48" s="4"/>
      <c r="T48" s="4"/>
    </row>
    <row r="52" spans="1:20">
      <c r="A52" s="19"/>
      <c r="B52" s="19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 t="s">
        <v>88</v>
      </c>
      <c r="Q52" s="19"/>
      <c r="R52" s="19"/>
      <c r="S52" s="19"/>
      <c r="T52" s="19"/>
    </row>
    <row r="53" spans="1:20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 t="s">
        <v>89</v>
      </c>
      <c r="Q53" s="4"/>
      <c r="R53" s="4"/>
      <c r="S53" s="4"/>
      <c r="T53" s="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1"/>
    <mergeCell ref="A2:S2"/>
    <mergeCell ref="A3:S3"/>
    <mergeCell ref="A4:S4"/>
    <mergeCell ref="A5:S5"/>
    <mergeCell ref="A7:A9"/>
    <mergeCell ref="B7:B9"/>
    <mergeCell ref="C7:C9"/>
    <mergeCell ref="D7:D9"/>
    <mergeCell ref="E7:E9"/>
    <mergeCell ref="F7:F9"/>
    <mergeCell ref="G7:R7"/>
    <mergeCell ref="S7:S9"/>
    <mergeCell ref="G8:I8"/>
    <mergeCell ref="J8:L8"/>
    <mergeCell ref="M8:O8"/>
    <mergeCell ref="P8:R8"/>
    <mergeCell ref="A44:C4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T54"/>
  <sheetViews>
    <sheetView tabSelected="0" workbookViewId="0" showGridLines="true" showRowColHeaders="1">
      <selection activeCell="A54" sqref="A54:T54"/>
    </sheetView>
  </sheetViews>
  <sheetFormatPr defaultRowHeight="14.4" outlineLevelRow="0" outlineLevelCol="0"/>
  <cols>
    <col min="1" max="1" width="5" customWidth="true" style="0"/>
    <col min="2" max="2" width="40" customWidth="true" style="0"/>
    <col min="3" max="3" width="35" customWidth="true" style="0"/>
    <col min="4" max="4" width="20" customWidth="true" style="0"/>
    <col min="5" max="5" width="20" customWidth="true" style="0"/>
    <col min="6" max="6" width="16" customWidth="true" style="0"/>
    <col min="7" max="7" width="10" customWidth="true" style="0"/>
    <col min="8" max="8" width="10" customWidth="true" style="0"/>
    <col min="9" max="9" width="10" customWidth="true" style="0"/>
    <col min="10" max="10" width="10" customWidth="true" style="0"/>
    <col min="11" max="11" width="10" customWidth="true" style="0"/>
    <col min="12" max="12" width="10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  <col min="17" max="17" width="10" customWidth="true" style="0"/>
    <col min="18" max="18" width="10" customWidth="true" style="0"/>
    <col min="19" max="19" width="20" customWidth="true" style="0"/>
    <col min="20" max="20" width="28" customWidth="true" style="0"/>
  </cols>
  <sheetData>
    <row r="1" spans="1:2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>
      <c r="A2" s="1" t="s">
        <v>90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4" spans="1:20">
      <c r="A4" t="s">
        <v>91</v>
      </c>
      <c r="C4" t="s">
        <v>92</v>
      </c>
    </row>
    <row r="5" spans="1:20">
      <c r="A5" t="s">
        <v>93</v>
      </c>
      <c r="C5" t="s">
        <v>94</v>
      </c>
    </row>
    <row r="6" spans="1:20">
      <c r="A6" s="2" t="s">
        <v>4</v>
      </c>
      <c r="B6" s="2" t="s">
        <v>95</v>
      </c>
      <c r="C6" s="2" t="s">
        <v>96</v>
      </c>
      <c r="D6" s="2" t="s">
        <v>97</v>
      </c>
      <c r="E6" s="2" t="s">
        <v>8</v>
      </c>
      <c r="F6" s="2" t="s">
        <v>98</v>
      </c>
      <c r="G6" s="2" t="s">
        <v>99</v>
      </c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 t="s">
        <v>11</v>
      </c>
      <c r="T6" s="2" t="s">
        <v>100</v>
      </c>
    </row>
    <row r="7" spans="1:20">
      <c r="A7" s="2"/>
      <c r="B7" s="2"/>
      <c r="C7" s="2"/>
      <c r="D7" s="2"/>
      <c r="E7" s="2"/>
      <c r="F7" s="2"/>
      <c r="G7" s="2" t="s">
        <v>12</v>
      </c>
      <c r="H7" s="2"/>
      <c r="I7" s="2"/>
      <c r="J7" s="2" t="s">
        <v>13</v>
      </c>
      <c r="K7" s="2"/>
      <c r="L7" s="2"/>
      <c r="M7" s="2" t="s">
        <v>14</v>
      </c>
      <c r="N7" s="2"/>
      <c r="O7" s="2"/>
      <c r="P7" s="2" t="s">
        <v>15</v>
      </c>
      <c r="Q7" s="2"/>
      <c r="R7" s="2"/>
      <c r="S7" s="2"/>
      <c r="T7" s="2"/>
    </row>
    <row r="8" spans="1:20">
      <c r="A8" s="2"/>
      <c r="B8" s="2"/>
      <c r="C8" s="2"/>
      <c r="D8" s="2"/>
      <c r="E8" s="2"/>
      <c r="F8" s="2"/>
      <c r="G8" s="2" t="s">
        <v>16</v>
      </c>
      <c r="H8" s="2" t="s">
        <v>17</v>
      </c>
      <c r="I8" s="2" t="s">
        <v>18</v>
      </c>
      <c r="J8" s="2" t="s">
        <v>16</v>
      </c>
      <c r="K8" s="2" t="s">
        <v>17</v>
      </c>
      <c r="L8" s="2" t="s">
        <v>18</v>
      </c>
      <c r="M8" s="2" t="s">
        <v>16</v>
      </c>
      <c r="N8" s="2" t="s">
        <v>17</v>
      </c>
      <c r="O8" s="2" t="s">
        <v>18</v>
      </c>
      <c r="P8" s="2" t="s">
        <v>16</v>
      </c>
      <c r="Q8" s="2" t="s">
        <v>17</v>
      </c>
      <c r="R8" s="2" t="s">
        <v>18</v>
      </c>
      <c r="S8" s="2"/>
      <c r="T8" s="2"/>
    </row>
    <row r="9" spans="1:20">
      <c r="A9" s="3" t="s">
        <v>19</v>
      </c>
      <c r="B9" s="3" t="s">
        <v>20</v>
      </c>
      <c r="C9" s="3" t="s">
        <v>21</v>
      </c>
      <c r="D9" s="3" t="s">
        <v>22</v>
      </c>
      <c r="E9" s="3" t="s">
        <v>23</v>
      </c>
      <c r="F9" s="3" t="s">
        <v>101</v>
      </c>
      <c r="G9" s="3" t="s">
        <v>25</v>
      </c>
      <c r="H9" s="3" t="s">
        <v>26</v>
      </c>
      <c r="I9" s="3" t="s">
        <v>27</v>
      </c>
      <c r="J9" s="3" t="s">
        <v>28</v>
      </c>
      <c r="K9" s="3" t="s">
        <v>29</v>
      </c>
      <c r="L9" s="3" t="s">
        <v>30</v>
      </c>
      <c r="M9" s="3" t="s">
        <v>31</v>
      </c>
      <c r="N9" s="3" t="s">
        <v>32</v>
      </c>
      <c r="O9" s="3" t="s">
        <v>33</v>
      </c>
      <c r="P9" s="3" t="s">
        <v>34</v>
      </c>
      <c r="Q9" s="3" t="s">
        <v>35</v>
      </c>
      <c r="R9" s="3" t="s">
        <v>36</v>
      </c>
      <c r="S9" s="3" t="s">
        <v>37</v>
      </c>
      <c r="T9" s="3" t="s">
        <v>102</v>
      </c>
    </row>
    <row r="10" spans="1:20">
      <c r="A10" s="20"/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</row>
    <row r="11" spans="1:20">
      <c r="A11" s="21">
        <v>1.0</v>
      </c>
      <c r="B11" s="20" t="s">
        <v>50</v>
      </c>
      <c r="C11" s="20" t="s">
        <v>177</v>
      </c>
      <c r="D11" s="22">
        <v>41000000.0</v>
      </c>
      <c r="E11" s="22">
        <v>37450000.0</v>
      </c>
      <c r="F11" s="23">
        <v>0.13383083</v>
      </c>
      <c r="G11" s="24">
        <v>100.0</v>
      </c>
      <c r="H11" s="24">
        <v>100.0</v>
      </c>
      <c r="I11" s="25">
        <v>0.0</v>
      </c>
      <c r="J11" s="26">
        <v>13.383083</v>
      </c>
      <c r="K11" s="26">
        <v>13.383083</v>
      </c>
      <c r="L11" s="21">
        <v>0.0</v>
      </c>
      <c r="M11" s="24">
        <v>100.0</v>
      </c>
      <c r="N11" s="24">
        <v>91.34</v>
      </c>
      <c r="O11" s="25">
        <v>8.66</v>
      </c>
      <c r="P11" s="26">
        <v>13.383083</v>
      </c>
      <c r="Q11" s="26">
        <v>12.2241080122</v>
      </c>
      <c r="R11" s="21">
        <v>1.16</v>
      </c>
      <c r="S11" s="22">
        <f>D11-E11</f>
        <v>3550000</v>
      </c>
      <c r="T11" s="20" t="s">
        <v>127</v>
      </c>
    </row>
    <row r="12" spans="1:20">
      <c r="A12" s="20"/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</row>
    <row r="13" spans="1:20">
      <c r="A13" s="20"/>
      <c r="B13" s="20" t="s">
        <v>178</v>
      </c>
      <c r="C13" s="20" t="s">
        <v>126</v>
      </c>
      <c r="D13" s="22">
        <v>1789400.0</v>
      </c>
      <c r="E13" s="22">
        <v>1093450.0</v>
      </c>
      <c r="F13" s="23">
        <v>0.0058409</v>
      </c>
      <c r="G13" s="24">
        <v>100.0</v>
      </c>
      <c r="H13" s="24">
        <v>100.0</v>
      </c>
      <c r="I13" s="25">
        <v>0.0</v>
      </c>
      <c r="J13" s="26">
        <v>0.58409</v>
      </c>
      <c r="K13" s="26">
        <v>0.58409</v>
      </c>
      <c r="L13" s="21">
        <v>0.0</v>
      </c>
      <c r="M13" s="24">
        <v>100.0</v>
      </c>
      <c r="N13" s="24">
        <v>61.11</v>
      </c>
      <c r="O13" s="25">
        <v>38.89</v>
      </c>
      <c r="P13" s="26">
        <v>0.58409</v>
      </c>
      <c r="Q13" s="26">
        <v>0.356937399</v>
      </c>
      <c r="R13" s="21">
        <v>0.23</v>
      </c>
      <c r="S13" s="22">
        <f>D13-E13</f>
        <v>695950</v>
      </c>
      <c r="T13" s="20" t="s">
        <v>127</v>
      </c>
    </row>
    <row r="14" spans="1:20">
      <c r="A14" s="20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</row>
    <row r="15" spans="1:20">
      <c r="A15" s="20"/>
      <c r="B15" s="20"/>
      <c r="C15" s="20" t="s">
        <v>129</v>
      </c>
      <c r="D15" s="22">
        <v>376000.0</v>
      </c>
      <c r="E15" s="22">
        <v>281800.0</v>
      </c>
      <c r="F15" s="23">
        <v>0.00122733</v>
      </c>
      <c r="G15" s="24">
        <v>100.0</v>
      </c>
      <c r="H15" s="24">
        <v>100.0</v>
      </c>
      <c r="I15" s="25">
        <v>0.0</v>
      </c>
      <c r="J15" s="26">
        <v>0.122733</v>
      </c>
      <c r="K15" s="26">
        <v>0.122733</v>
      </c>
      <c r="L15" s="21">
        <v>0.0</v>
      </c>
      <c r="M15" s="24">
        <v>100.0</v>
      </c>
      <c r="N15" s="24">
        <v>74.95</v>
      </c>
      <c r="O15" s="25">
        <v>25.05</v>
      </c>
      <c r="P15" s="26">
        <v>0.122733</v>
      </c>
      <c r="Q15" s="26">
        <v>0.0919883835</v>
      </c>
      <c r="R15" s="21">
        <v>0.03</v>
      </c>
      <c r="S15" s="22">
        <f>D15-E15</f>
        <v>94200</v>
      </c>
      <c r="T15" s="20" t="s">
        <v>127</v>
      </c>
    </row>
    <row r="16" spans="1:20">
      <c r="A16" s="20"/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</row>
    <row r="17" spans="1:20">
      <c r="A17" s="20"/>
      <c r="B17" s="20"/>
      <c r="C17" s="20" t="s">
        <v>131</v>
      </c>
      <c r="D17" s="22">
        <v>2588620.0</v>
      </c>
      <c r="E17" s="22">
        <v>2420000.0</v>
      </c>
      <c r="F17" s="23">
        <v>0.00844969</v>
      </c>
      <c r="G17" s="24">
        <v>100.0</v>
      </c>
      <c r="H17" s="24">
        <v>100.0</v>
      </c>
      <c r="I17" s="25">
        <v>0.0</v>
      </c>
      <c r="J17" s="26">
        <v>0.844969</v>
      </c>
      <c r="K17" s="26">
        <v>0.844969</v>
      </c>
      <c r="L17" s="21">
        <v>0.0</v>
      </c>
      <c r="M17" s="24">
        <v>100.0</v>
      </c>
      <c r="N17" s="24">
        <v>93.49</v>
      </c>
      <c r="O17" s="25">
        <v>6.51</v>
      </c>
      <c r="P17" s="26">
        <v>0.844969</v>
      </c>
      <c r="Q17" s="26">
        <v>0.7899615181</v>
      </c>
      <c r="R17" s="21">
        <v>0.06</v>
      </c>
      <c r="S17" s="22">
        <f>D17-E17</f>
        <v>168620</v>
      </c>
      <c r="T17" s="20"/>
    </row>
    <row r="18" spans="1:20">
      <c r="A18" s="20"/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</row>
    <row r="19" spans="1:20">
      <c r="A19" s="20"/>
      <c r="B19" s="20"/>
      <c r="C19" s="20" t="s">
        <v>132</v>
      </c>
      <c r="D19" s="22">
        <v>5250000.0</v>
      </c>
      <c r="E19" s="22">
        <v>4800750.0</v>
      </c>
      <c r="F19" s="23">
        <v>0.01713687</v>
      </c>
      <c r="G19" s="24">
        <v>100.0</v>
      </c>
      <c r="H19" s="24">
        <v>100.0</v>
      </c>
      <c r="I19" s="25">
        <v>0.0</v>
      </c>
      <c r="J19" s="26">
        <v>1.713687</v>
      </c>
      <c r="K19" s="26">
        <v>1.713687</v>
      </c>
      <c r="L19" s="21">
        <v>0.0</v>
      </c>
      <c r="M19" s="24">
        <v>100.0</v>
      </c>
      <c r="N19" s="24">
        <v>91.44</v>
      </c>
      <c r="O19" s="25">
        <v>8.56</v>
      </c>
      <c r="P19" s="26">
        <v>1.713687</v>
      </c>
      <c r="Q19" s="26">
        <v>1.5669953928</v>
      </c>
      <c r="R19" s="21">
        <v>0.15</v>
      </c>
      <c r="S19" s="22">
        <f>D19-E19</f>
        <v>449250</v>
      </c>
      <c r="T19" s="20" t="s">
        <v>127</v>
      </c>
    </row>
    <row r="20" spans="1:20">
      <c r="A20" s="20"/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</row>
    <row r="21" spans="1:20">
      <c r="A21" s="20"/>
      <c r="B21" s="20"/>
      <c r="C21" s="20" t="s">
        <v>133</v>
      </c>
      <c r="D21" s="22">
        <v>4725000.0</v>
      </c>
      <c r="E21" s="22">
        <v>4481250.0</v>
      </c>
      <c r="F21" s="23">
        <v>0.01542319</v>
      </c>
      <c r="G21" s="24">
        <v>100.0</v>
      </c>
      <c r="H21" s="24">
        <v>100.0</v>
      </c>
      <c r="I21" s="25">
        <v>0.0</v>
      </c>
      <c r="J21" s="26">
        <v>1.542319</v>
      </c>
      <c r="K21" s="26">
        <v>1.542319</v>
      </c>
      <c r="L21" s="21">
        <v>0.0</v>
      </c>
      <c r="M21" s="24">
        <v>100.0</v>
      </c>
      <c r="N21" s="24">
        <v>94.84</v>
      </c>
      <c r="O21" s="25">
        <v>5.16</v>
      </c>
      <c r="P21" s="26">
        <v>1.542319</v>
      </c>
      <c r="Q21" s="26">
        <v>1.4627353396</v>
      </c>
      <c r="R21" s="21">
        <v>0.08</v>
      </c>
      <c r="S21" s="22">
        <f>D21-E21</f>
        <v>243750</v>
      </c>
      <c r="T21" s="20" t="s">
        <v>127</v>
      </c>
    </row>
    <row r="22" spans="1:20">
      <c r="A22" s="20"/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</row>
    <row r="23" spans="1:20">
      <c r="A23" s="20"/>
      <c r="B23" s="20"/>
      <c r="C23" s="20" t="s">
        <v>179</v>
      </c>
      <c r="D23" s="22">
        <v>17775000.0</v>
      </c>
      <c r="E23" s="22">
        <v>17478750.0</v>
      </c>
      <c r="F23" s="23">
        <v>0.05802056</v>
      </c>
      <c r="G23" s="24">
        <v>100.0</v>
      </c>
      <c r="H23" s="24">
        <v>100.0</v>
      </c>
      <c r="I23" s="25">
        <v>0.0</v>
      </c>
      <c r="J23" s="26">
        <v>5.802056</v>
      </c>
      <c r="K23" s="26">
        <v>5.802056</v>
      </c>
      <c r="L23" s="21">
        <v>0.0</v>
      </c>
      <c r="M23" s="24">
        <v>100.0</v>
      </c>
      <c r="N23" s="24">
        <v>98.33</v>
      </c>
      <c r="O23" s="25">
        <v>1.67</v>
      </c>
      <c r="P23" s="26">
        <v>5.802056</v>
      </c>
      <c r="Q23" s="26">
        <v>5.7051616648</v>
      </c>
      <c r="R23" s="21">
        <v>0.1</v>
      </c>
      <c r="S23" s="22">
        <f>D23-E23</f>
        <v>296250</v>
      </c>
      <c r="T23" s="20" t="s">
        <v>127</v>
      </c>
    </row>
    <row r="24" spans="1:20">
      <c r="A24" s="20"/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</row>
    <row r="25" spans="1:20">
      <c r="A25" s="20"/>
      <c r="B25" s="20"/>
      <c r="C25" s="20" t="s">
        <v>146</v>
      </c>
      <c r="D25" s="22">
        <v>69399200.0</v>
      </c>
      <c r="E25" s="22">
        <v>69399200.0</v>
      </c>
      <c r="F25" s="23">
        <v>0.22653055</v>
      </c>
      <c r="G25" s="24">
        <v>100.0</v>
      </c>
      <c r="H25" s="24">
        <v>100.0</v>
      </c>
      <c r="I25" s="25">
        <v>0.0</v>
      </c>
      <c r="J25" s="26">
        <v>22.653055</v>
      </c>
      <c r="K25" s="26">
        <v>22.653055</v>
      </c>
      <c r="L25" s="21">
        <v>0.0</v>
      </c>
      <c r="M25" s="24">
        <v>100.0</v>
      </c>
      <c r="N25" s="24">
        <v>100.0</v>
      </c>
      <c r="O25" s="25">
        <v>0.0</v>
      </c>
      <c r="P25" s="26">
        <v>22.653055</v>
      </c>
      <c r="Q25" s="26">
        <v>22.653055</v>
      </c>
      <c r="R25" s="21">
        <v>0.0</v>
      </c>
      <c r="S25" s="22">
        <f>D25-E25</f>
        <v>0</v>
      </c>
      <c r="T25" s="20"/>
    </row>
    <row r="26" spans="1:20">
      <c r="A26" s="20"/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</row>
    <row r="27" spans="1:20">
      <c r="A27" s="20"/>
      <c r="B27" s="20"/>
      <c r="C27" s="20" t="s">
        <v>180</v>
      </c>
      <c r="D27" s="22">
        <v>1200000.0</v>
      </c>
      <c r="E27" s="22">
        <v>1200000.0</v>
      </c>
      <c r="F27" s="23">
        <v>0.003917</v>
      </c>
      <c r="G27" s="24">
        <v>100.0</v>
      </c>
      <c r="H27" s="24">
        <v>100.0</v>
      </c>
      <c r="I27" s="25">
        <v>0.0</v>
      </c>
      <c r="J27" s="26">
        <v>0.3917</v>
      </c>
      <c r="K27" s="26">
        <v>0.3917</v>
      </c>
      <c r="L27" s="21">
        <v>0.0</v>
      </c>
      <c r="M27" s="24">
        <v>100.0</v>
      </c>
      <c r="N27" s="24">
        <v>100.0</v>
      </c>
      <c r="O27" s="25">
        <v>0.0</v>
      </c>
      <c r="P27" s="26">
        <v>0.3917</v>
      </c>
      <c r="Q27" s="26">
        <v>0.3917</v>
      </c>
      <c r="R27" s="21">
        <v>0.0</v>
      </c>
      <c r="S27" s="22">
        <f>D27-E27</f>
        <v>0</v>
      </c>
      <c r="T27" s="20"/>
    </row>
    <row r="28" spans="1:20">
      <c r="A28" s="20"/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</row>
    <row r="29" spans="1:20">
      <c r="A29" s="20"/>
      <c r="B29" s="20"/>
      <c r="C29" s="20" t="s">
        <v>181</v>
      </c>
      <c r="D29" s="22">
        <v>109920000.0</v>
      </c>
      <c r="E29" s="22">
        <v>109120000.0</v>
      </c>
      <c r="F29" s="23">
        <v>0.35879719</v>
      </c>
      <c r="G29" s="24">
        <v>100.0</v>
      </c>
      <c r="H29" s="24">
        <v>100.0</v>
      </c>
      <c r="I29" s="25">
        <v>0.0</v>
      </c>
      <c r="J29" s="26">
        <v>35.879719</v>
      </c>
      <c r="K29" s="26">
        <v>35.879719</v>
      </c>
      <c r="L29" s="21">
        <v>0.0</v>
      </c>
      <c r="M29" s="24">
        <v>100.0</v>
      </c>
      <c r="N29" s="24">
        <v>99.27</v>
      </c>
      <c r="O29" s="25">
        <v>0.73</v>
      </c>
      <c r="P29" s="26">
        <v>35.879719</v>
      </c>
      <c r="Q29" s="26">
        <v>35.6177970513</v>
      </c>
      <c r="R29" s="21">
        <v>0.26</v>
      </c>
      <c r="S29" s="22">
        <f>D29-E29</f>
        <v>800000</v>
      </c>
      <c r="T29" s="20" t="s">
        <v>127</v>
      </c>
    </row>
    <row r="30" spans="1:20">
      <c r="A30" s="20"/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</row>
    <row r="31" spans="1:20">
      <c r="A31" s="20"/>
      <c r="B31" s="20"/>
      <c r="C31" s="20" t="s">
        <v>141</v>
      </c>
      <c r="D31" s="22">
        <v>2695968.0</v>
      </c>
      <c r="E31" s="22">
        <v>2695968.0</v>
      </c>
      <c r="F31" s="23">
        <v>0.00880009</v>
      </c>
      <c r="G31" s="24">
        <v>100.0</v>
      </c>
      <c r="H31" s="24">
        <v>100.0</v>
      </c>
      <c r="I31" s="25">
        <v>0.0</v>
      </c>
      <c r="J31" s="26">
        <v>0.880009</v>
      </c>
      <c r="K31" s="26">
        <v>0.880009</v>
      </c>
      <c r="L31" s="21">
        <v>0.0</v>
      </c>
      <c r="M31" s="24">
        <v>100.0</v>
      </c>
      <c r="N31" s="24">
        <v>100.0</v>
      </c>
      <c r="O31" s="25">
        <v>0.0</v>
      </c>
      <c r="P31" s="26">
        <v>0.880009</v>
      </c>
      <c r="Q31" s="26">
        <v>0.880009</v>
      </c>
      <c r="R31" s="21">
        <v>0.0</v>
      </c>
      <c r="S31" s="22">
        <f>D31-E31</f>
        <v>0</v>
      </c>
      <c r="T31" s="20"/>
    </row>
    <row r="32" spans="1:20">
      <c r="A32" s="20"/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</row>
    <row r="33" spans="1:20">
      <c r="A33" s="20"/>
      <c r="B33" s="20"/>
      <c r="C33" s="20" t="s">
        <v>142</v>
      </c>
      <c r="D33" s="22">
        <v>161760.0</v>
      </c>
      <c r="E33" s="22">
        <v>161760.0</v>
      </c>
      <c r="F33" s="23">
        <v>0.00052801</v>
      </c>
      <c r="G33" s="24">
        <v>100.0</v>
      </c>
      <c r="H33" s="24">
        <v>100.0</v>
      </c>
      <c r="I33" s="25">
        <v>0.0</v>
      </c>
      <c r="J33" s="26">
        <v>0.052801</v>
      </c>
      <c r="K33" s="26">
        <v>0.052801</v>
      </c>
      <c r="L33" s="21">
        <v>0.0</v>
      </c>
      <c r="M33" s="24">
        <v>100.0</v>
      </c>
      <c r="N33" s="24">
        <v>100.0</v>
      </c>
      <c r="O33" s="25">
        <v>0.0</v>
      </c>
      <c r="P33" s="26">
        <v>0.052801</v>
      </c>
      <c r="Q33" s="26">
        <v>0.052801</v>
      </c>
      <c r="R33" s="21">
        <v>0.0</v>
      </c>
      <c r="S33" s="22">
        <f>D33-E33</f>
        <v>0</v>
      </c>
      <c r="T33" s="20"/>
    </row>
    <row r="34" spans="1:20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</row>
    <row r="35" spans="1:20">
      <c r="A35" s="20"/>
      <c r="B35" s="20"/>
      <c r="C35" s="20" t="s">
        <v>143</v>
      </c>
      <c r="D35" s="22">
        <v>2695968.0</v>
      </c>
      <c r="E35" s="22">
        <v>2695968.0</v>
      </c>
      <c r="F35" s="23">
        <v>0.00880009</v>
      </c>
      <c r="G35" s="24">
        <v>100.0</v>
      </c>
      <c r="H35" s="24">
        <v>100.0</v>
      </c>
      <c r="I35" s="25">
        <v>0.0</v>
      </c>
      <c r="J35" s="26">
        <v>0.880009</v>
      </c>
      <c r="K35" s="26">
        <v>0.880009</v>
      </c>
      <c r="L35" s="21">
        <v>0.0</v>
      </c>
      <c r="M35" s="24">
        <v>100.0</v>
      </c>
      <c r="N35" s="24">
        <v>100.0</v>
      </c>
      <c r="O35" s="25">
        <v>0.0</v>
      </c>
      <c r="P35" s="26">
        <v>0.880009</v>
      </c>
      <c r="Q35" s="26">
        <v>0.880009</v>
      </c>
      <c r="R35" s="21">
        <v>0.0</v>
      </c>
      <c r="S35" s="22">
        <f>D35-E35</f>
        <v>0</v>
      </c>
      <c r="T35" s="20"/>
    </row>
    <row r="36" spans="1:20">
      <c r="A36" s="20"/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</row>
    <row r="37" spans="1:20">
      <c r="A37" s="20"/>
      <c r="B37" s="20"/>
      <c r="C37" s="20" t="s">
        <v>182</v>
      </c>
      <c r="D37" s="22">
        <v>18000000.0</v>
      </c>
      <c r="E37" s="22">
        <v>5500000.0</v>
      </c>
      <c r="F37" s="23">
        <v>0.058755</v>
      </c>
      <c r="G37" s="24">
        <v>100.0</v>
      </c>
      <c r="H37" s="24">
        <v>100.0</v>
      </c>
      <c r="I37" s="25">
        <v>0.0</v>
      </c>
      <c r="J37" s="26">
        <v>5.8755</v>
      </c>
      <c r="K37" s="26">
        <v>5.8755</v>
      </c>
      <c r="L37" s="21">
        <v>0.0</v>
      </c>
      <c r="M37" s="24">
        <v>100.0</v>
      </c>
      <c r="N37" s="24">
        <v>30.56</v>
      </c>
      <c r="O37" s="25">
        <v>69.44</v>
      </c>
      <c r="P37" s="26">
        <v>5.8755</v>
      </c>
      <c r="Q37" s="26">
        <v>1.7955528</v>
      </c>
      <c r="R37" s="21">
        <v>4.08</v>
      </c>
      <c r="S37" s="22">
        <f>D37-E37</f>
        <v>12500000</v>
      </c>
      <c r="T37" s="20" t="s">
        <v>127</v>
      </c>
    </row>
    <row r="38" spans="1:20">
      <c r="A38" s="20"/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</row>
    <row r="39" spans="1:20">
      <c r="A39" s="20"/>
      <c r="B39" s="20"/>
      <c r="C39" s="20" t="s">
        <v>163</v>
      </c>
      <c r="D39" s="22">
        <v>6080000.0</v>
      </c>
      <c r="E39" s="22">
        <v>6080000.0</v>
      </c>
      <c r="F39" s="23">
        <v>0.01984613</v>
      </c>
      <c r="G39" s="24">
        <v>100.0</v>
      </c>
      <c r="H39" s="24">
        <v>100.0</v>
      </c>
      <c r="I39" s="25">
        <v>0.0</v>
      </c>
      <c r="J39" s="26">
        <v>1.984613</v>
      </c>
      <c r="K39" s="26">
        <v>1.984613</v>
      </c>
      <c r="L39" s="21">
        <v>0.0</v>
      </c>
      <c r="M39" s="24">
        <v>100.0</v>
      </c>
      <c r="N39" s="24">
        <v>100.0</v>
      </c>
      <c r="O39" s="25">
        <v>0.0</v>
      </c>
      <c r="P39" s="26">
        <v>1.984613</v>
      </c>
      <c r="Q39" s="26">
        <v>1.984613</v>
      </c>
      <c r="R39" s="21">
        <v>0.0</v>
      </c>
      <c r="S39" s="22">
        <f>D39-E39</f>
        <v>0</v>
      </c>
      <c r="T39" s="20"/>
    </row>
    <row r="40" spans="1:20">
      <c r="A40" s="20"/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</row>
    <row r="41" spans="1:20">
      <c r="A41" s="20"/>
      <c r="B41" s="20"/>
      <c r="C41" s="20" t="s">
        <v>183</v>
      </c>
      <c r="D41" s="22">
        <v>10700000.0</v>
      </c>
      <c r="E41" s="22">
        <v>10400000.0</v>
      </c>
      <c r="F41" s="23">
        <v>0.03492658</v>
      </c>
      <c r="G41" s="24">
        <v>100.0</v>
      </c>
      <c r="H41" s="24">
        <v>100.0</v>
      </c>
      <c r="I41" s="25">
        <v>0.0</v>
      </c>
      <c r="J41" s="26">
        <v>3.492658</v>
      </c>
      <c r="K41" s="26">
        <v>3.492658</v>
      </c>
      <c r="L41" s="21">
        <v>0.0</v>
      </c>
      <c r="M41" s="24">
        <v>100.0</v>
      </c>
      <c r="N41" s="24">
        <v>97.2</v>
      </c>
      <c r="O41" s="25">
        <v>2.8</v>
      </c>
      <c r="P41" s="26">
        <v>3.492658</v>
      </c>
      <c r="Q41" s="26">
        <v>3.394863576</v>
      </c>
      <c r="R41" s="21">
        <v>0.1</v>
      </c>
      <c r="S41" s="22">
        <f>D41-E41</f>
        <v>300000</v>
      </c>
      <c r="T41" s="20"/>
    </row>
    <row r="42" spans="1:20">
      <c r="A42" s="20"/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</row>
    <row r="43" spans="1:20">
      <c r="A43" s="20"/>
      <c r="B43" s="20"/>
      <c r="C43" s="20" t="s">
        <v>184</v>
      </c>
      <c r="D43" s="22">
        <v>12000000.0</v>
      </c>
      <c r="E43" s="22">
        <v>12000000.0</v>
      </c>
      <c r="F43" s="23">
        <v>0.03917</v>
      </c>
      <c r="G43" s="24">
        <v>100.0</v>
      </c>
      <c r="H43" s="24">
        <v>100.0</v>
      </c>
      <c r="I43" s="25">
        <v>0.0</v>
      </c>
      <c r="J43" s="26">
        <v>3.917</v>
      </c>
      <c r="K43" s="26">
        <v>3.917</v>
      </c>
      <c r="L43" s="21">
        <v>0.0</v>
      </c>
      <c r="M43" s="24">
        <v>100.0</v>
      </c>
      <c r="N43" s="24">
        <v>100.0</v>
      </c>
      <c r="O43" s="25">
        <v>0.0</v>
      </c>
      <c r="P43" s="26">
        <v>3.917</v>
      </c>
      <c r="Q43" s="26">
        <v>3.917</v>
      </c>
      <c r="R43" s="21">
        <v>0.0</v>
      </c>
      <c r="S43" s="22">
        <f>D43-E43</f>
        <v>0</v>
      </c>
      <c r="T43" s="20"/>
    </row>
    <row r="44" spans="1:20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</row>
    <row r="45" spans="1:20">
      <c r="A45" s="12"/>
      <c r="B45" s="12"/>
      <c r="C45" s="12"/>
      <c r="D45" s="13">
        <f>SUM(D11:D43)</f>
        <v>306356916</v>
      </c>
      <c r="E45" s="13">
        <f>SUM(E11:E43)</f>
        <v>287258896</v>
      </c>
      <c r="F45" s="14">
        <f>SUM(F11:F43)</f>
        <v>1.00000001</v>
      </c>
      <c r="G45" s="18"/>
      <c r="H45" s="18"/>
      <c r="I45" s="18"/>
      <c r="J45" s="17">
        <f>SUM(J11:J43)</f>
        <v>100.000001</v>
      </c>
      <c r="K45" s="17">
        <f>SUM(K11:K43)</f>
        <v>100.000001</v>
      </c>
      <c r="L45" s="17">
        <f>J45-K45</f>
        <v>0</v>
      </c>
      <c r="M45" s="18"/>
      <c r="N45" s="18"/>
      <c r="O45" s="18"/>
      <c r="P45" s="17">
        <f>SUM(P11:P43)</f>
        <v>100.000001</v>
      </c>
      <c r="Q45" s="17">
        <f>SUM(Q11:Q43)</f>
        <v>93.7652881373</v>
      </c>
      <c r="R45" s="17">
        <f>P45-Q45</f>
        <v>6.2347128627</v>
      </c>
      <c r="S45" s="13">
        <f>D45-E45</f>
        <v>19098020</v>
      </c>
      <c r="T45" s="18"/>
    </row>
    <row r="47" spans="1:20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 t="s">
        <v>85</v>
      </c>
      <c r="Q47" s="4"/>
      <c r="R47" s="4"/>
      <c r="S47" s="4"/>
      <c r="T47" s="4"/>
    </row>
    <row r="48" spans="1:20">
      <c r="A48" s="4"/>
      <c r="B48" s="4"/>
      <c r="C48" s="4" t="s">
        <v>86</v>
      </c>
      <c r="D48" s="4"/>
      <c r="E48" s="4"/>
      <c r="F48" s="4"/>
      <c r="G48" s="4" t="s">
        <v>119</v>
      </c>
      <c r="H48" s="4"/>
      <c r="I48" s="4"/>
      <c r="J48" s="4"/>
      <c r="K48" s="4"/>
      <c r="L48" s="4"/>
      <c r="M48" s="4"/>
      <c r="N48" s="4"/>
      <c r="O48" s="4"/>
      <c r="P48" s="4" t="s">
        <v>120</v>
      </c>
      <c r="Q48" s="4"/>
      <c r="R48" s="4"/>
      <c r="S48" s="4"/>
      <c r="T48" s="4"/>
    </row>
    <row r="49" spans="1:20">
      <c r="A49" s="4"/>
      <c r="B49" s="4"/>
      <c r="C49" s="4" t="s">
        <v>87</v>
      </c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 t="s">
        <v>185</v>
      </c>
      <c r="Q49" s="4"/>
      <c r="R49" s="4"/>
      <c r="S49" s="4"/>
      <c r="T49" s="4"/>
    </row>
    <row r="53" spans="1:20">
      <c r="A53" s="19"/>
      <c r="B53" s="19"/>
      <c r="C53" s="19" t="s">
        <v>88</v>
      </c>
      <c r="D53" s="19"/>
      <c r="E53" s="19"/>
      <c r="F53" s="19"/>
      <c r="G53" s="19" t="s">
        <v>122</v>
      </c>
      <c r="H53" s="19"/>
      <c r="I53" s="19"/>
      <c r="J53" s="19"/>
      <c r="K53" s="19"/>
      <c r="L53" s="19"/>
      <c r="M53" s="19"/>
      <c r="N53" s="19"/>
      <c r="O53" s="19"/>
      <c r="P53" s="19" t="s">
        <v>186</v>
      </c>
      <c r="Q53" s="19"/>
      <c r="R53" s="19"/>
      <c r="S53" s="19"/>
      <c r="T53" s="19"/>
    </row>
    <row r="54" spans="1:20">
      <c r="A54" s="4"/>
      <c r="B54" s="4"/>
      <c r="C54" s="4" t="s">
        <v>89</v>
      </c>
      <c r="D54" s="4"/>
      <c r="E54" s="4"/>
      <c r="F54" s="4"/>
      <c r="G54" s="4" t="s">
        <v>124</v>
      </c>
      <c r="H54" s="4"/>
      <c r="I54" s="4"/>
      <c r="J54" s="4"/>
      <c r="K54" s="4"/>
      <c r="L54" s="4"/>
      <c r="M54" s="4"/>
      <c r="N54" s="4"/>
      <c r="O54" s="4"/>
      <c r="P54" s="4" t="s">
        <v>187</v>
      </c>
      <c r="Q54" s="4"/>
      <c r="R54" s="4"/>
      <c r="S54" s="4"/>
      <c r="T54" s="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T1"/>
    <mergeCell ref="A2:T2"/>
    <mergeCell ref="A6:A8"/>
    <mergeCell ref="B6:B8"/>
    <mergeCell ref="C6:C8"/>
    <mergeCell ref="D6:D8"/>
    <mergeCell ref="E6:E8"/>
    <mergeCell ref="F6:F8"/>
    <mergeCell ref="G6:R6"/>
    <mergeCell ref="S6:S8"/>
    <mergeCell ref="T6:T8"/>
    <mergeCell ref="G7:I7"/>
    <mergeCell ref="J7:L7"/>
    <mergeCell ref="M7:O7"/>
    <mergeCell ref="P7:R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T24"/>
  <sheetViews>
    <sheetView tabSelected="0" workbookViewId="0" showGridLines="true" showRowColHeaders="1">
      <selection activeCell="A24" sqref="A24:T24"/>
    </sheetView>
  </sheetViews>
  <sheetFormatPr defaultRowHeight="14.4" outlineLevelRow="0" outlineLevelCol="0"/>
  <cols>
    <col min="1" max="1" width="5" customWidth="true" style="0"/>
    <col min="2" max="2" width="40" customWidth="true" style="0"/>
    <col min="3" max="3" width="35" customWidth="true" style="0"/>
    <col min="4" max="4" width="20" customWidth="true" style="0"/>
    <col min="5" max="5" width="20" customWidth="true" style="0"/>
    <col min="6" max="6" width="16" customWidth="true" style="0"/>
    <col min="7" max="7" width="10" customWidth="true" style="0"/>
    <col min="8" max="8" width="10" customWidth="true" style="0"/>
    <col min="9" max="9" width="10" customWidth="true" style="0"/>
    <col min="10" max="10" width="10" customWidth="true" style="0"/>
    <col min="11" max="11" width="10" customWidth="true" style="0"/>
    <col min="12" max="12" width="10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  <col min="17" max="17" width="10" customWidth="true" style="0"/>
    <col min="18" max="18" width="10" customWidth="true" style="0"/>
    <col min="19" max="19" width="20" customWidth="true" style="0"/>
    <col min="20" max="20" width="28" customWidth="true" style="0"/>
  </cols>
  <sheetData>
    <row r="1" spans="1:2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>
      <c r="A2" s="1" t="s">
        <v>90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4" spans="1:20">
      <c r="A4" t="s">
        <v>91</v>
      </c>
      <c r="C4" t="s">
        <v>92</v>
      </c>
    </row>
    <row r="5" spans="1:20">
      <c r="A5" t="s">
        <v>93</v>
      </c>
      <c r="C5" t="s">
        <v>188</v>
      </c>
    </row>
    <row r="6" spans="1:20">
      <c r="A6" s="2" t="s">
        <v>4</v>
      </c>
      <c r="B6" s="2" t="s">
        <v>95</v>
      </c>
      <c r="C6" s="2" t="s">
        <v>96</v>
      </c>
      <c r="D6" s="2" t="s">
        <v>97</v>
      </c>
      <c r="E6" s="2" t="s">
        <v>8</v>
      </c>
      <c r="F6" s="2" t="s">
        <v>98</v>
      </c>
      <c r="G6" s="2" t="s">
        <v>99</v>
      </c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 t="s">
        <v>11</v>
      </c>
      <c r="T6" s="2" t="s">
        <v>100</v>
      </c>
    </row>
    <row r="7" spans="1:20">
      <c r="A7" s="2"/>
      <c r="B7" s="2"/>
      <c r="C7" s="2"/>
      <c r="D7" s="2"/>
      <c r="E7" s="2"/>
      <c r="F7" s="2"/>
      <c r="G7" s="2" t="s">
        <v>12</v>
      </c>
      <c r="H7" s="2"/>
      <c r="I7" s="2"/>
      <c r="J7" s="2" t="s">
        <v>13</v>
      </c>
      <c r="K7" s="2"/>
      <c r="L7" s="2"/>
      <c r="M7" s="2" t="s">
        <v>14</v>
      </c>
      <c r="N7" s="2"/>
      <c r="O7" s="2"/>
      <c r="P7" s="2" t="s">
        <v>15</v>
      </c>
      <c r="Q7" s="2"/>
      <c r="R7" s="2"/>
      <c r="S7" s="2"/>
      <c r="T7" s="2"/>
    </row>
    <row r="8" spans="1:20">
      <c r="A8" s="2"/>
      <c r="B8" s="2"/>
      <c r="C8" s="2"/>
      <c r="D8" s="2"/>
      <c r="E8" s="2"/>
      <c r="F8" s="2"/>
      <c r="G8" s="2" t="s">
        <v>16</v>
      </c>
      <c r="H8" s="2" t="s">
        <v>17</v>
      </c>
      <c r="I8" s="2" t="s">
        <v>18</v>
      </c>
      <c r="J8" s="2" t="s">
        <v>16</v>
      </c>
      <c r="K8" s="2" t="s">
        <v>17</v>
      </c>
      <c r="L8" s="2" t="s">
        <v>18</v>
      </c>
      <c r="M8" s="2" t="s">
        <v>16</v>
      </c>
      <c r="N8" s="2" t="s">
        <v>17</v>
      </c>
      <c r="O8" s="2" t="s">
        <v>18</v>
      </c>
      <c r="P8" s="2" t="s">
        <v>16</v>
      </c>
      <c r="Q8" s="2" t="s">
        <v>17</v>
      </c>
      <c r="R8" s="2" t="s">
        <v>18</v>
      </c>
      <c r="S8" s="2"/>
      <c r="T8" s="2"/>
    </row>
    <row r="9" spans="1:20">
      <c r="A9" s="3" t="s">
        <v>19</v>
      </c>
      <c r="B9" s="3" t="s">
        <v>20</v>
      </c>
      <c r="C9" s="3" t="s">
        <v>21</v>
      </c>
      <c r="D9" s="3" t="s">
        <v>22</v>
      </c>
      <c r="E9" s="3" t="s">
        <v>23</v>
      </c>
      <c r="F9" s="3" t="s">
        <v>101</v>
      </c>
      <c r="G9" s="3" t="s">
        <v>25</v>
      </c>
      <c r="H9" s="3" t="s">
        <v>26</v>
      </c>
      <c r="I9" s="3" t="s">
        <v>27</v>
      </c>
      <c r="J9" s="3" t="s">
        <v>28</v>
      </c>
      <c r="K9" s="3" t="s">
        <v>29</v>
      </c>
      <c r="L9" s="3" t="s">
        <v>30</v>
      </c>
      <c r="M9" s="3" t="s">
        <v>31</v>
      </c>
      <c r="N9" s="3" t="s">
        <v>32</v>
      </c>
      <c r="O9" s="3" t="s">
        <v>33</v>
      </c>
      <c r="P9" s="3" t="s">
        <v>34</v>
      </c>
      <c r="Q9" s="3" t="s">
        <v>35</v>
      </c>
      <c r="R9" s="3" t="s">
        <v>36</v>
      </c>
      <c r="S9" s="3" t="s">
        <v>37</v>
      </c>
      <c r="T9" s="3" t="s">
        <v>102</v>
      </c>
    </row>
    <row r="10" spans="1:20">
      <c r="A10" s="20"/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</row>
    <row r="11" spans="1:20">
      <c r="A11" s="21">
        <v>1.0</v>
      </c>
      <c r="B11" s="20" t="s">
        <v>52</v>
      </c>
      <c r="C11" s="20" t="s">
        <v>116</v>
      </c>
      <c r="D11" s="22">
        <v>50399680.0</v>
      </c>
      <c r="E11" s="22">
        <v>50399680.0</v>
      </c>
      <c r="F11" s="23">
        <v>0.4</v>
      </c>
      <c r="G11" s="24">
        <v>100.0</v>
      </c>
      <c r="H11" s="24">
        <v>100.0</v>
      </c>
      <c r="I11" s="25">
        <v>0.0</v>
      </c>
      <c r="J11" s="26">
        <v>40.0</v>
      </c>
      <c r="K11" s="26">
        <v>40.0</v>
      </c>
      <c r="L11" s="21">
        <v>0.0</v>
      </c>
      <c r="M11" s="24">
        <v>100.0</v>
      </c>
      <c r="N11" s="24">
        <v>100.0</v>
      </c>
      <c r="O11" s="25">
        <v>0.0</v>
      </c>
      <c r="P11" s="26">
        <v>40.0</v>
      </c>
      <c r="Q11" s="26">
        <v>40.0</v>
      </c>
      <c r="R11" s="21">
        <v>0.0</v>
      </c>
      <c r="S11" s="22">
        <f>D11-E11</f>
        <v>0</v>
      </c>
      <c r="T11" s="20"/>
    </row>
    <row r="12" spans="1:20">
      <c r="A12" s="20"/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</row>
    <row r="13" spans="1:20">
      <c r="A13" s="20"/>
      <c r="B13" s="20" t="s">
        <v>189</v>
      </c>
      <c r="C13" s="20" t="s">
        <v>117</v>
      </c>
      <c r="D13" s="22">
        <v>75599520.0</v>
      </c>
      <c r="E13" s="22">
        <v>75599520.0</v>
      </c>
      <c r="F13" s="23">
        <v>0.6</v>
      </c>
      <c r="G13" s="24">
        <v>100.0</v>
      </c>
      <c r="H13" s="24">
        <v>100.0</v>
      </c>
      <c r="I13" s="25">
        <v>0.0</v>
      </c>
      <c r="J13" s="26">
        <v>60.0</v>
      </c>
      <c r="K13" s="26">
        <v>60.0</v>
      </c>
      <c r="L13" s="21">
        <v>0.0</v>
      </c>
      <c r="M13" s="24">
        <v>100.0</v>
      </c>
      <c r="N13" s="24">
        <v>100.0</v>
      </c>
      <c r="O13" s="25">
        <v>0.0</v>
      </c>
      <c r="P13" s="26">
        <v>60.0</v>
      </c>
      <c r="Q13" s="26">
        <v>60.0</v>
      </c>
      <c r="R13" s="21">
        <v>0.0</v>
      </c>
      <c r="S13" s="22">
        <f>D13-E13</f>
        <v>0</v>
      </c>
      <c r="T13" s="20"/>
    </row>
    <row r="14" spans="1:20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</row>
    <row r="15" spans="1:20">
      <c r="A15" s="12"/>
      <c r="B15" s="12"/>
      <c r="C15" s="12"/>
      <c r="D15" s="13">
        <f>SUM(D11:D13)</f>
        <v>125999200</v>
      </c>
      <c r="E15" s="13">
        <f>SUM(E11:E13)</f>
        <v>125999200</v>
      </c>
      <c r="F15" s="14">
        <f>SUM(F11:F13)</f>
        <v>1</v>
      </c>
      <c r="G15" s="18"/>
      <c r="H15" s="18"/>
      <c r="I15" s="18"/>
      <c r="J15" s="17">
        <f>SUM(J11:J13)</f>
        <v>100</v>
      </c>
      <c r="K15" s="17">
        <f>SUM(K11:K13)</f>
        <v>100</v>
      </c>
      <c r="L15" s="17">
        <f>J15-K15</f>
        <v>0</v>
      </c>
      <c r="M15" s="18"/>
      <c r="N15" s="18"/>
      <c r="O15" s="18"/>
      <c r="P15" s="17">
        <f>SUM(P11:P13)</f>
        <v>100</v>
      </c>
      <c r="Q15" s="17">
        <f>SUM(Q11:Q13)</f>
        <v>100</v>
      </c>
      <c r="R15" s="17">
        <f>P15-Q15</f>
        <v>0</v>
      </c>
      <c r="S15" s="13">
        <f>D15-E15</f>
        <v>0</v>
      </c>
      <c r="T15" s="18"/>
    </row>
    <row r="17" spans="1:20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 t="s">
        <v>85</v>
      </c>
      <c r="Q17" s="4"/>
      <c r="R17" s="4"/>
      <c r="S17" s="4"/>
      <c r="T17" s="4"/>
    </row>
    <row r="18" spans="1:20">
      <c r="A18" s="4"/>
      <c r="B18" s="4"/>
      <c r="C18" s="4" t="s">
        <v>86</v>
      </c>
      <c r="D18" s="4"/>
      <c r="E18" s="4"/>
      <c r="F18" s="4"/>
      <c r="G18" s="4" t="s">
        <v>119</v>
      </c>
      <c r="H18" s="4"/>
      <c r="I18" s="4"/>
      <c r="J18" s="4"/>
      <c r="K18" s="4"/>
      <c r="L18" s="4"/>
      <c r="M18" s="4"/>
      <c r="N18" s="4"/>
      <c r="O18" s="4"/>
      <c r="P18" s="4" t="s">
        <v>120</v>
      </c>
      <c r="Q18" s="4"/>
      <c r="R18" s="4"/>
      <c r="S18" s="4"/>
      <c r="T18" s="4"/>
    </row>
    <row r="19" spans="1:20">
      <c r="A19" s="4"/>
      <c r="B19" s="4"/>
      <c r="C19" s="4" t="s">
        <v>87</v>
      </c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 t="s">
        <v>121</v>
      </c>
      <c r="Q19" s="4"/>
      <c r="R19" s="4"/>
      <c r="S19" s="4"/>
      <c r="T19" s="4"/>
    </row>
    <row r="23" spans="1:20">
      <c r="A23" s="19"/>
      <c r="B23" s="19"/>
      <c r="C23" s="19" t="s">
        <v>88</v>
      </c>
      <c r="D23" s="19"/>
      <c r="E23" s="19"/>
      <c r="F23" s="19"/>
      <c r="G23" s="19" t="s">
        <v>122</v>
      </c>
      <c r="H23" s="19"/>
      <c r="I23" s="19"/>
      <c r="J23" s="19"/>
      <c r="K23" s="19"/>
      <c r="L23" s="19"/>
      <c r="M23" s="19"/>
      <c r="N23" s="19"/>
      <c r="O23" s="19"/>
      <c r="P23" s="19" t="s">
        <v>190</v>
      </c>
      <c r="Q23" s="19"/>
      <c r="R23" s="19"/>
      <c r="S23" s="19"/>
      <c r="T23" s="19"/>
    </row>
    <row r="24" spans="1:20">
      <c r="A24" s="4"/>
      <c r="B24" s="4"/>
      <c r="C24" s="4" t="s">
        <v>89</v>
      </c>
      <c r="D24" s="4"/>
      <c r="E24" s="4"/>
      <c r="F24" s="4"/>
      <c r="G24" s="4" t="s">
        <v>124</v>
      </c>
      <c r="H24" s="4"/>
      <c r="I24" s="4"/>
      <c r="J24" s="4"/>
      <c r="K24" s="4"/>
      <c r="L24" s="4"/>
      <c r="M24" s="4"/>
      <c r="N24" s="4"/>
      <c r="O24" s="4"/>
      <c r="P24" s="4" t="s">
        <v>191</v>
      </c>
      <c r="Q24" s="4"/>
      <c r="R24" s="4"/>
      <c r="S24" s="4"/>
      <c r="T24" s="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T1"/>
    <mergeCell ref="A2:T2"/>
    <mergeCell ref="A6:A8"/>
    <mergeCell ref="B6:B8"/>
    <mergeCell ref="C6:C8"/>
    <mergeCell ref="D6:D8"/>
    <mergeCell ref="E6:E8"/>
    <mergeCell ref="F6:F8"/>
    <mergeCell ref="G6:R6"/>
    <mergeCell ref="S6:S8"/>
    <mergeCell ref="T6:T8"/>
    <mergeCell ref="G7:I7"/>
    <mergeCell ref="J7:L7"/>
    <mergeCell ref="M7:O7"/>
    <mergeCell ref="P7:R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T24"/>
  <sheetViews>
    <sheetView tabSelected="0" workbookViewId="0" showGridLines="true" showRowColHeaders="1">
      <selection activeCell="A24" sqref="A24:T24"/>
    </sheetView>
  </sheetViews>
  <sheetFormatPr defaultRowHeight="14.4" outlineLevelRow="0" outlineLevelCol="0"/>
  <cols>
    <col min="1" max="1" width="5" customWidth="true" style="0"/>
    <col min="2" max="2" width="40" customWidth="true" style="0"/>
    <col min="3" max="3" width="35" customWidth="true" style="0"/>
    <col min="4" max="4" width="20" customWidth="true" style="0"/>
    <col min="5" max="5" width="20" customWidth="true" style="0"/>
    <col min="6" max="6" width="16" customWidth="true" style="0"/>
    <col min="7" max="7" width="10" customWidth="true" style="0"/>
    <col min="8" max="8" width="10" customWidth="true" style="0"/>
    <col min="9" max="9" width="10" customWidth="true" style="0"/>
    <col min="10" max="10" width="10" customWidth="true" style="0"/>
    <col min="11" max="11" width="10" customWidth="true" style="0"/>
    <col min="12" max="12" width="10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  <col min="17" max="17" width="10" customWidth="true" style="0"/>
    <col min="18" max="18" width="10" customWidth="true" style="0"/>
    <col min="19" max="19" width="20" customWidth="true" style="0"/>
    <col min="20" max="20" width="28" customWidth="true" style="0"/>
  </cols>
  <sheetData>
    <row r="1" spans="1:2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>
      <c r="A2" s="1" t="s">
        <v>90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4" spans="1:20">
      <c r="A4" t="s">
        <v>91</v>
      </c>
      <c r="C4" t="s">
        <v>92</v>
      </c>
    </row>
    <row r="5" spans="1:20">
      <c r="A5" t="s">
        <v>93</v>
      </c>
      <c r="C5" t="s">
        <v>188</v>
      </c>
    </row>
    <row r="6" spans="1:20">
      <c r="A6" s="2" t="s">
        <v>4</v>
      </c>
      <c r="B6" s="2" t="s">
        <v>95</v>
      </c>
      <c r="C6" s="2" t="s">
        <v>96</v>
      </c>
      <c r="D6" s="2" t="s">
        <v>97</v>
      </c>
      <c r="E6" s="2" t="s">
        <v>8</v>
      </c>
      <c r="F6" s="2" t="s">
        <v>98</v>
      </c>
      <c r="G6" s="2" t="s">
        <v>99</v>
      </c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 t="s">
        <v>11</v>
      </c>
      <c r="T6" s="2" t="s">
        <v>100</v>
      </c>
    </row>
    <row r="7" spans="1:20">
      <c r="A7" s="2"/>
      <c r="B7" s="2"/>
      <c r="C7" s="2"/>
      <c r="D7" s="2"/>
      <c r="E7" s="2"/>
      <c r="F7" s="2"/>
      <c r="G7" s="2" t="s">
        <v>12</v>
      </c>
      <c r="H7" s="2"/>
      <c r="I7" s="2"/>
      <c r="J7" s="2" t="s">
        <v>13</v>
      </c>
      <c r="K7" s="2"/>
      <c r="L7" s="2"/>
      <c r="M7" s="2" t="s">
        <v>14</v>
      </c>
      <c r="N7" s="2"/>
      <c r="O7" s="2"/>
      <c r="P7" s="2" t="s">
        <v>15</v>
      </c>
      <c r="Q7" s="2"/>
      <c r="R7" s="2"/>
      <c r="S7" s="2"/>
      <c r="T7" s="2"/>
    </row>
    <row r="8" spans="1:20">
      <c r="A8" s="2"/>
      <c r="B8" s="2"/>
      <c r="C8" s="2"/>
      <c r="D8" s="2"/>
      <c r="E8" s="2"/>
      <c r="F8" s="2"/>
      <c r="G8" s="2" t="s">
        <v>16</v>
      </c>
      <c r="H8" s="2" t="s">
        <v>17</v>
      </c>
      <c r="I8" s="2" t="s">
        <v>18</v>
      </c>
      <c r="J8" s="2" t="s">
        <v>16</v>
      </c>
      <c r="K8" s="2" t="s">
        <v>17</v>
      </c>
      <c r="L8" s="2" t="s">
        <v>18</v>
      </c>
      <c r="M8" s="2" t="s">
        <v>16</v>
      </c>
      <c r="N8" s="2" t="s">
        <v>17</v>
      </c>
      <c r="O8" s="2" t="s">
        <v>18</v>
      </c>
      <c r="P8" s="2" t="s">
        <v>16</v>
      </c>
      <c r="Q8" s="2" t="s">
        <v>17</v>
      </c>
      <c r="R8" s="2" t="s">
        <v>18</v>
      </c>
      <c r="S8" s="2"/>
      <c r="T8" s="2"/>
    </row>
    <row r="9" spans="1:20">
      <c r="A9" s="3" t="s">
        <v>19</v>
      </c>
      <c r="B9" s="3" t="s">
        <v>20</v>
      </c>
      <c r="C9" s="3" t="s">
        <v>21</v>
      </c>
      <c r="D9" s="3" t="s">
        <v>22</v>
      </c>
      <c r="E9" s="3" t="s">
        <v>23</v>
      </c>
      <c r="F9" s="3" t="s">
        <v>101</v>
      </c>
      <c r="G9" s="3" t="s">
        <v>25</v>
      </c>
      <c r="H9" s="3" t="s">
        <v>26</v>
      </c>
      <c r="I9" s="3" t="s">
        <v>27</v>
      </c>
      <c r="J9" s="3" t="s">
        <v>28</v>
      </c>
      <c r="K9" s="3" t="s">
        <v>29</v>
      </c>
      <c r="L9" s="3" t="s">
        <v>30</v>
      </c>
      <c r="M9" s="3" t="s">
        <v>31</v>
      </c>
      <c r="N9" s="3" t="s">
        <v>32</v>
      </c>
      <c r="O9" s="3" t="s">
        <v>33</v>
      </c>
      <c r="P9" s="3" t="s">
        <v>34</v>
      </c>
      <c r="Q9" s="3" t="s">
        <v>35</v>
      </c>
      <c r="R9" s="3" t="s">
        <v>36</v>
      </c>
      <c r="S9" s="3" t="s">
        <v>37</v>
      </c>
      <c r="T9" s="3" t="s">
        <v>102</v>
      </c>
    </row>
    <row r="10" spans="1:20">
      <c r="A10" s="20"/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</row>
    <row r="11" spans="1:20">
      <c r="A11" s="21">
        <v>1.0</v>
      </c>
      <c r="B11" s="20" t="s">
        <v>52</v>
      </c>
      <c r="C11" s="20" t="s">
        <v>158</v>
      </c>
      <c r="D11" s="22">
        <v>2190000.0</v>
      </c>
      <c r="E11" s="22">
        <v>1900000.0</v>
      </c>
      <c r="F11" s="23">
        <v>0.61344538</v>
      </c>
      <c r="G11" s="24">
        <v>100.0</v>
      </c>
      <c r="H11" s="24">
        <v>100.0</v>
      </c>
      <c r="I11" s="25">
        <v>0.0</v>
      </c>
      <c r="J11" s="26">
        <v>61.344538</v>
      </c>
      <c r="K11" s="26">
        <v>61.344538</v>
      </c>
      <c r="L11" s="21">
        <v>0.0</v>
      </c>
      <c r="M11" s="24">
        <v>100.0</v>
      </c>
      <c r="N11" s="24">
        <v>86.76</v>
      </c>
      <c r="O11" s="25">
        <v>13.24</v>
      </c>
      <c r="P11" s="26">
        <v>61.344538</v>
      </c>
      <c r="Q11" s="26">
        <v>53.2225211688</v>
      </c>
      <c r="R11" s="21">
        <v>8.12</v>
      </c>
      <c r="S11" s="22">
        <f>D11-E11</f>
        <v>290000</v>
      </c>
      <c r="T11" s="20" t="s">
        <v>127</v>
      </c>
    </row>
    <row r="12" spans="1:20">
      <c r="A12" s="20"/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</row>
    <row r="13" spans="1:20">
      <c r="A13" s="20"/>
      <c r="B13" s="20" t="s">
        <v>192</v>
      </c>
      <c r="C13" s="20" t="s">
        <v>159</v>
      </c>
      <c r="D13" s="22">
        <v>1380000.0</v>
      </c>
      <c r="E13" s="22">
        <v>1055000.0</v>
      </c>
      <c r="F13" s="23">
        <v>0.38655462</v>
      </c>
      <c r="G13" s="24">
        <v>100.0</v>
      </c>
      <c r="H13" s="24">
        <v>100.0</v>
      </c>
      <c r="I13" s="25">
        <v>0.0</v>
      </c>
      <c r="J13" s="26">
        <v>38.655462</v>
      </c>
      <c r="K13" s="26">
        <v>38.655462</v>
      </c>
      <c r="L13" s="21">
        <v>0.0</v>
      </c>
      <c r="M13" s="24">
        <v>100.0</v>
      </c>
      <c r="N13" s="24">
        <v>76.45</v>
      </c>
      <c r="O13" s="25">
        <v>23.55</v>
      </c>
      <c r="P13" s="26">
        <v>38.655462</v>
      </c>
      <c r="Q13" s="26">
        <v>29.552100699</v>
      </c>
      <c r="R13" s="21">
        <v>9.1</v>
      </c>
      <c r="S13" s="22">
        <f>D13-E13</f>
        <v>325000</v>
      </c>
      <c r="T13" s="20" t="s">
        <v>127</v>
      </c>
    </row>
    <row r="14" spans="1:20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</row>
    <row r="15" spans="1:20">
      <c r="A15" s="12"/>
      <c r="B15" s="12"/>
      <c r="C15" s="12"/>
      <c r="D15" s="13">
        <f>SUM(D11:D13)</f>
        <v>3570000</v>
      </c>
      <c r="E15" s="13">
        <f>SUM(E11:E13)</f>
        <v>2955000</v>
      </c>
      <c r="F15" s="14">
        <f>SUM(F11:F13)</f>
        <v>1</v>
      </c>
      <c r="G15" s="18"/>
      <c r="H15" s="18"/>
      <c r="I15" s="18"/>
      <c r="J15" s="17">
        <f>SUM(J11:J13)</f>
        <v>100</v>
      </c>
      <c r="K15" s="17">
        <f>SUM(K11:K13)</f>
        <v>100</v>
      </c>
      <c r="L15" s="17">
        <f>J15-K15</f>
        <v>0</v>
      </c>
      <c r="M15" s="18"/>
      <c r="N15" s="18"/>
      <c r="O15" s="18"/>
      <c r="P15" s="17">
        <f>SUM(P11:P13)</f>
        <v>100</v>
      </c>
      <c r="Q15" s="17">
        <f>SUM(Q11:Q13)</f>
        <v>82.7746218678</v>
      </c>
      <c r="R15" s="17">
        <f>P15-Q15</f>
        <v>17.2253781322</v>
      </c>
      <c r="S15" s="13">
        <f>D15-E15</f>
        <v>615000</v>
      </c>
      <c r="T15" s="18"/>
    </row>
    <row r="17" spans="1:20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 t="s">
        <v>85</v>
      </c>
      <c r="Q17" s="4"/>
      <c r="R17" s="4"/>
      <c r="S17" s="4"/>
      <c r="T17" s="4"/>
    </row>
    <row r="18" spans="1:20">
      <c r="A18" s="4"/>
      <c r="B18" s="4"/>
      <c r="C18" s="4" t="s">
        <v>86</v>
      </c>
      <c r="D18" s="4"/>
      <c r="E18" s="4"/>
      <c r="F18" s="4"/>
      <c r="G18" s="4" t="s">
        <v>119</v>
      </c>
      <c r="H18" s="4"/>
      <c r="I18" s="4"/>
      <c r="J18" s="4"/>
      <c r="K18" s="4"/>
      <c r="L18" s="4"/>
      <c r="M18" s="4"/>
      <c r="N18" s="4"/>
      <c r="O18" s="4"/>
      <c r="P18" s="4" t="s">
        <v>120</v>
      </c>
      <c r="Q18" s="4"/>
      <c r="R18" s="4"/>
      <c r="S18" s="4"/>
      <c r="T18" s="4"/>
    </row>
    <row r="19" spans="1:20">
      <c r="A19" s="4"/>
      <c r="B19" s="4"/>
      <c r="C19" s="4" t="s">
        <v>87</v>
      </c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 t="s">
        <v>193</v>
      </c>
      <c r="Q19" s="4"/>
      <c r="R19" s="4"/>
      <c r="S19" s="4"/>
      <c r="T19" s="4"/>
    </row>
    <row r="23" spans="1:20">
      <c r="A23" s="19"/>
      <c r="B23" s="19"/>
      <c r="C23" s="19" t="s">
        <v>88</v>
      </c>
      <c r="D23" s="19"/>
      <c r="E23" s="19"/>
      <c r="F23" s="19"/>
      <c r="G23" s="19" t="s">
        <v>122</v>
      </c>
      <c r="H23" s="19"/>
      <c r="I23" s="19"/>
      <c r="J23" s="19"/>
      <c r="K23" s="19"/>
      <c r="L23" s="19"/>
      <c r="M23" s="19"/>
      <c r="N23" s="19"/>
      <c r="O23" s="19"/>
      <c r="P23" s="19" t="s">
        <v>190</v>
      </c>
      <c r="Q23" s="19"/>
      <c r="R23" s="19"/>
      <c r="S23" s="19"/>
      <c r="T23" s="19"/>
    </row>
    <row r="24" spans="1:20">
      <c r="A24" s="4"/>
      <c r="B24" s="4"/>
      <c r="C24" s="4" t="s">
        <v>89</v>
      </c>
      <c r="D24" s="4"/>
      <c r="E24" s="4"/>
      <c r="F24" s="4"/>
      <c r="G24" s="4" t="s">
        <v>124</v>
      </c>
      <c r="H24" s="4"/>
      <c r="I24" s="4"/>
      <c r="J24" s="4"/>
      <c r="K24" s="4"/>
      <c r="L24" s="4"/>
      <c r="M24" s="4"/>
      <c r="N24" s="4"/>
      <c r="O24" s="4"/>
      <c r="P24" s="4" t="s">
        <v>191</v>
      </c>
      <c r="Q24" s="4"/>
      <c r="R24" s="4"/>
      <c r="S24" s="4"/>
      <c r="T24" s="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T1"/>
    <mergeCell ref="A2:T2"/>
    <mergeCell ref="A6:A8"/>
    <mergeCell ref="B6:B8"/>
    <mergeCell ref="C6:C8"/>
    <mergeCell ref="D6:D8"/>
    <mergeCell ref="E6:E8"/>
    <mergeCell ref="F6:F8"/>
    <mergeCell ref="G6:R6"/>
    <mergeCell ref="S6:S8"/>
    <mergeCell ref="T6:T8"/>
    <mergeCell ref="G7:I7"/>
    <mergeCell ref="J7:L7"/>
    <mergeCell ref="M7:O7"/>
    <mergeCell ref="P7:R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T28"/>
  <sheetViews>
    <sheetView tabSelected="0" workbookViewId="0" showGridLines="true" showRowColHeaders="1">
      <selection activeCell="A28" sqref="A28:T28"/>
    </sheetView>
  </sheetViews>
  <sheetFormatPr defaultRowHeight="14.4" outlineLevelRow="0" outlineLevelCol="0"/>
  <cols>
    <col min="1" max="1" width="5" customWidth="true" style="0"/>
    <col min="2" max="2" width="40" customWidth="true" style="0"/>
    <col min="3" max="3" width="35" customWidth="true" style="0"/>
    <col min="4" max="4" width="20" customWidth="true" style="0"/>
    <col min="5" max="5" width="20" customWidth="true" style="0"/>
    <col min="6" max="6" width="16" customWidth="true" style="0"/>
    <col min="7" max="7" width="10" customWidth="true" style="0"/>
    <col min="8" max="8" width="10" customWidth="true" style="0"/>
    <col min="9" max="9" width="10" customWidth="true" style="0"/>
    <col min="10" max="10" width="10" customWidth="true" style="0"/>
    <col min="11" max="11" width="10" customWidth="true" style="0"/>
    <col min="12" max="12" width="10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  <col min="17" max="17" width="10" customWidth="true" style="0"/>
    <col min="18" max="18" width="10" customWidth="true" style="0"/>
    <col min="19" max="19" width="20" customWidth="true" style="0"/>
    <col min="20" max="20" width="28" customWidth="true" style="0"/>
  </cols>
  <sheetData>
    <row r="1" spans="1:2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>
      <c r="A2" s="1" t="s">
        <v>90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4" spans="1:20">
      <c r="A4" t="s">
        <v>91</v>
      </c>
      <c r="C4" t="s">
        <v>92</v>
      </c>
    </row>
    <row r="5" spans="1:20">
      <c r="A5" t="s">
        <v>93</v>
      </c>
      <c r="C5" t="s">
        <v>188</v>
      </c>
    </row>
    <row r="6" spans="1:20">
      <c r="A6" s="2" t="s">
        <v>4</v>
      </c>
      <c r="B6" s="2" t="s">
        <v>95</v>
      </c>
      <c r="C6" s="2" t="s">
        <v>96</v>
      </c>
      <c r="D6" s="2" t="s">
        <v>97</v>
      </c>
      <c r="E6" s="2" t="s">
        <v>8</v>
      </c>
      <c r="F6" s="2" t="s">
        <v>98</v>
      </c>
      <c r="G6" s="2" t="s">
        <v>99</v>
      </c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 t="s">
        <v>11</v>
      </c>
      <c r="T6" s="2" t="s">
        <v>100</v>
      </c>
    </row>
    <row r="7" spans="1:20">
      <c r="A7" s="2"/>
      <c r="B7" s="2"/>
      <c r="C7" s="2"/>
      <c r="D7" s="2"/>
      <c r="E7" s="2"/>
      <c r="F7" s="2"/>
      <c r="G7" s="2" t="s">
        <v>12</v>
      </c>
      <c r="H7" s="2"/>
      <c r="I7" s="2"/>
      <c r="J7" s="2" t="s">
        <v>13</v>
      </c>
      <c r="K7" s="2"/>
      <c r="L7" s="2"/>
      <c r="M7" s="2" t="s">
        <v>14</v>
      </c>
      <c r="N7" s="2"/>
      <c r="O7" s="2"/>
      <c r="P7" s="2" t="s">
        <v>15</v>
      </c>
      <c r="Q7" s="2"/>
      <c r="R7" s="2"/>
      <c r="S7" s="2"/>
      <c r="T7" s="2"/>
    </row>
    <row r="8" spans="1:20">
      <c r="A8" s="2"/>
      <c r="B8" s="2"/>
      <c r="C8" s="2"/>
      <c r="D8" s="2"/>
      <c r="E8" s="2"/>
      <c r="F8" s="2"/>
      <c r="G8" s="2" t="s">
        <v>16</v>
      </c>
      <c r="H8" s="2" t="s">
        <v>17</v>
      </c>
      <c r="I8" s="2" t="s">
        <v>18</v>
      </c>
      <c r="J8" s="2" t="s">
        <v>16</v>
      </c>
      <c r="K8" s="2" t="s">
        <v>17</v>
      </c>
      <c r="L8" s="2" t="s">
        <v>18</v>
      </c>
      <c r="M8" s="2" t="s">
        <v>16</v>
      </c>
      <c r="N8" s="2" t="s">
        <v>17</v>
      </c>
      <c r="O8" s="2" t="s">
        <v>18</v>
      </c>
      <c r="P8" s="2" t="s">
        <v>16</v>
      </c>
      <c r="Q8" s="2" t="s">
        <v>17</v>
      </c>
      <c r="R8" s="2" t="s">
        <v>18</v>
      </c>
      <c r="S8" s="2"/>
      <c r="T8" s="2"/>
    </row>
    <row r="9" spans="1:20">
      <c r="A9" s="3" t="s">
        <v>19</v>
      </c>
      <c r="B9" s="3" t="s">
        <v>20</v>
      </c>
      <c r="C9" s="3" t="s">
        <v>21</v>
      </c>
      <c r="D9" s="3" t="s">
        <v>22</v>
      </c>
      <c r="E9" s="3" t="s">
        <v>23</v>
      </c>
      <c r="F9" s="3" t="s">
        <v>101</v>
      </c>
      <c r="G9" s="3" t="s">
        <v>25</v>
      </c>
      <c r="H9" s="3" t="s">
        <v>26</v>
      </c>
      <c r="I9" s="3" t="s">
        <v>27</v>
      </c>
      <c r="J9" s="3" t="s">
        <v>28</v>
      </c>
      <c r="K9" s="3" t="s">
        <v>29</v>
      </c>
      <c r="L9" s="3" t="s">
        <v>30</v>
      </c>
      <c r="M9" s="3" t="s">
        <v>31</v>
      </c>
      <c r="N9" s="3" t="s">
        <v>32</v>
      </c>
      <c r="O9" s="3" t="s">
        <v>33</v>
      </c>
      <c r="P9" s="3" t="s">
        <v>34</v>
      </c>
      <c r="Q9" s="3" t="s">
        <v>35</v>
      </c>
      <c r="R9" s="3" t="s">
        <v>36</v>
      </c>
      <c r="S9" s="3" t="s">
        <v>37</v>
      </c>
      <c r="T9" s="3" t="s">
        <v>102</v>
      </c>
    </row>
    <row r="10" spans="1:20">
      <c r="A10" s="20"/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</row>
    <row r="11" spans="1:20">
      <c r="A11" s="21">
        <v>1.0</v>
      </c>
      <c r="B11" s="20" t="s">
        <v>52</v>
      </c>
      <c r="C11" s="20" t="s">
        <v>126</v>
      </c>
      <c r="D11" s="22">
        <v>1000000.0</v>
      </c>
      <c r="E11" s="22">
        <v>704961.0</v>
      </c>
      <c r="F11" s="23">
        <v>0.0303632</v>
      </c>
      <c r="G11" s="24">
        <v>100.0</v>
      </c>
      <c r="H11" s="24">
        <v>100.0</v>
      </c>
      <c r="I11" s="25">
        <v>0.0</v>
      </c>
      <c r="J11" s="26">
        <v>3.03632</v>
      </c>
      <c r="K11" s="26">
        <v>3.03632</v>
      </c>
      <c r="L11" s="21">
        <v>0.0</v>
      </c>
      <c r="M11" s="24">
        <v>100.0</v>
      </c>
      <c r="N11" s="24">
        <v>70.5</v>
      </c>
      <c r="O11" s="25">
        <v>29.5</v>
      </c>
      <c r="P11" s="26">
        <v>3.03632</v>
      </c>
      <c r="Q11" s="26">
        <v>2.1406056</v>
      </c>
      <c r="R11" s="21">
        <v>0.9</v>
      </c>
      <c r="S11" s="22">
        <f>D11-E11</f>
        <v>295039</v>
      </c>
      <c r="T11" s="20" t="s">
        <v>127</v>
      </c>
    </row>
    <row r="12" spans="1:20">
      <c r="A12" s="20"/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</row>
    <row r="13" spans="1:20">
      <c r="A13" s="20"/>
      <c r="B13" s="20" t="s">
        <v>194</v>
      </c>
      <c r="C13" s="20" t="s">
        <v>130</v>
      </c>
      <c r="D13" s="22">
        <v>500000.0</v>
      </c>
      <c r="E13" s="22">
        <v>500000.0</v>
      </c>
      <c r="F13" s="23">
        <v>0.0151816</v>
      </c>
      <c r="G13" s="24">
        <v>100.0</v>
      </c>
      <c r="H13" s="24">
        <v>100.0</v>
      </c>
      <c r="I13" s="25">
        <v>0.0</v>
      </c>
      <c r="J13" s="26">
        <v>1.51816</v>
      </c>
      <c r="K13" s="26">
        <v>1.51816</v>
      </c>
      <c r="L13" s="21">
        <v>0.0</v>
      </c>
      <c r="M13" s="24">
        <v>100.0</v>
      </c>
      <c r="N13" s="24">
        <v>100.0</v>
      </c>
      <c r="O13" s="25">
        <v>0.0</v>
      </c>
      <c r="P13" s="26">
        <v>1.51816</v>
      </c>
      <c r="Q13" s="26">
        <v>1.51816</v>
      </c>
      <c r="R13" s="21">
        <v>0.0</v>
      </c>
      <c r="S13" s="22">
        <f>D13-E13</f>
        <v>0</v>
      </c>
      <c r="T13" s="20"/>
    </row>
    <row r="14" spans="1:20">
      <c r="A14" s="20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</row>
    <row r="15" spans="1:20">
      <c r="A15" s="20"/>
      <c r="B15" s="20"/>
      <c r="C15" s="20" t="s">
        <v>137</v>
      </c>
      <c r="D15" s="22">
        <v>1434600.0</v>
      </c>
      <c r="E15" s="22">
        <v>1319790.0</v>
      </c>
      <c r="F15" s="23">
        <v>0.04355905</v>
      </c>
      <c r="G15" s="24">
        <v>100.0</v>
      </c>
      <c r="H15" s="24">
        <v>100.0</v>
      </c>
      <c r="I15" s="25">
        <v>0.0</v>
      </c>
      <c r="J15" s="26">
        <v>4.355905</v>
      </c>
      <c r="K15" s="26">
        <v>4.355905</v>
      </c>
      <c r="L15" s="21">
        <v>0.0</v>
      </c>
      <c r="M15" s="24">
        <v>100.0</v>
      </c>
      <c r="N15" s="24">
        <v>92.0</v>
      </c>
      <c r="O15" s="25">
        <v>8.0</v>
      </c>
      <c r="P15" s="26">
        <v>4.355905</v>
      </c>
      <c r="Q15" s="26">
        <v>4.0074326</v>
      </c>
      <c r="R15" s="21">
        <v>0.35</v>
      </c>
      <c r="S15" s="22">
        <f>D15-E15</f>
        <v>114810</v>
      </c>
      <c r="T15" s="20" t="s">
        <v>127</v>
      </c>
    </row>
    <row r="16" spans="1:20">
      <c r="A16" s="20"/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</row>
    <row r="17" spans="1:20">
      <c r="A17" s="20"/>
      <c r="B17" s="20"/>
      <c r="C17" s="20" t="s">
        <v>132</v>
      </c>
      <c r="D17" s="22">
        <v>30000000.0</v>
      </c>
      <c r="E17" s="22">
        <v>29855000.0</v>
      </c>
      <c r="F17" s="23">
        <v>0.91089614</v>
      </c>
      <c r="G17" s="24">
        <v>100.0</v>
      </c>
      <c r="H17" s="24">
        <v>100.0</v>
      </c>
      <c r="I17" s="25">
        <v>0.0</v>
      </c>
      <c r="J17" s="26">
        <v>91.089614</v>
      </c>
      <c r="K17" s="26">
        <v>91.089614</v>
      </c>
      <c r="L17" s="21">
        <v>0.0</v>
      </c>
      <c r="M17" s="24">
        <v>100.0</v>
      </c>
      <c r="N17" s="24">
        <v>99.52</v>
      </c>
      <c r="O17" s="25">
        <v>0.48</v>
      </c>
      <c r="P17" s="26">
        <v>91.089614</v>
      </c>
      <c r="Q17" s="26">
        <v>90.6523838528</v>
      </c>
      <c r="R17" s="21">
        <v>0.44</v>
      </c>
      <c r="S17" s="22">
        <f>D17-E17</f>
        <v>145000</v>
      </c>
      <c r="T17" s="20"/>
    </row>
    <row r="18" spans="1:20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</row>
    <row r="19" spans="1:20">
      <c r="A19" s="12"/>
      <c r="B19" s="12"/>
      <c r="C19" s="12"/>
      <c r="D19" s="13">
        <f>SUM(D11:D17)</f>
        <v>32934600</v>
      </c>
      <c r="E19" s="13">
        <f>SUM(E11:E17)</f>
        <v>32379751</v>
      </c>
      <c r="F19" s="14">
        <f>SUM(F11:F17)</f>
        <v>0.99999999</v>
      </c>
      <c r="G19" s="18"/>
      <c r="H19" s="18"/>
      <c r="I19" s="18"/>
      <c r="J19" s="17">
        <f>SUM(J11:J17)</f>
        <v>99.999999</v>
      </c>
      <c r="K19" s="17">
        <f>SUM(K11:K17)</f>
        <v>99.999999</v>
      </c>
      <c r="L19" s="17">
        <f>J19-K19</f>
        <v>0</v>
      </c>
      <c r="M19" s="18"/>
      <c r="N19" s="18"/>
      <c r="O19" s="18"/>
      <c r="P19" s="17">
        <f>SUM(P11:P17)</f>
        <v>99.999999</v>
      </c>
      <c r="Q19" s="17">
        <f>SUM(Q11:Q17)</f>
        <v>98.3185820528</v>
      </c>
      <c r="R19" s="17">
        <f>P19-Q19</f>
        <v>1.6814169472</v>
      </c>
      <c r="S19" s="13">
        <f>D19-E19</f>
        <v>554849</v>
      </c>
      <c r="T19" s="18"/>
    </row>
    <row r="21" spans="1:20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 t="s">
        <v>85</v>
      </c>
      <c r="Q21" s="4"/>
      <c r="R21" s="4"/>
      <c r="S21" s="4"/>
      <c r="T21" s="4"/>
    </row>
    <row r="22" spans="1:20">
      <c r="A22" s="4"/>
      <c r="B22" s="4"/>
      <c r="C22" s="4" t="s">
        <v>86</v>
      </c>
      <c r="D22" s="4"/>
      <c r="E22" s="4"/>
      <c r="F22" s="4"/>
      <c r="G22" s="4" t="s">
        <v>119</v>
      </c>
      <c r="H22" s="4"/>
      <c r="I22" s="4"/>
      <c r="J22" s="4"/>
      <c r="K22" s="4"/>
      <c r="L22" s="4"/>
      <c r="M22" s="4"/>
      <c r="N22" s="4"/>
      <c r="O22" s="4"/>
      <c r="P22" s="4" t="s">
        <v>120</v>
      </c>
      <c r="Q22" s="4"/>
      <c r="R22" s="4"/>
      <c r="S22" s="4"/>
      <c r="T22" s="4"/>
    </row>
    <row r="23" spans="1:20">
      <c r="A23" s="4"/>
      <c r="B23" s="4"/>
      <c r="C23" s="4" t="s">
        <v>87</v>
      </c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 t="s">
        <v>134</v>
      </c>
      <c r="Q23" s="4"/>
      <c r="R23" s="4"/>
      <c r="S23" s="4"/>
      <c r="T23" s="4"/>
    </row>
    <row r="27" spans="1:20">
      <c r="A27" s="19"/>
      <c r="B27" s="19"/>
      <c r="C27" s="19" t="s">
        <v>88</v>
      </c>
      <c r="D27" s="19"/>
      <c r="E27" s="19"/>
      <c r="F27" s="19"/>
      <c r="G27" s="19" t="s">
        <v>122</v>
      </c>
      <c r="H27" s="19"/>
      <c r="I27" s="19"/>
      <c r="J27" s="19"/>
      <c r="K27" s="19"/>
      <c r="L27" s="19"/>
      <c r="M27" s="19"/>
      <c r="N27" s="19"/>
      <c r="O27" s="19"/>
      <c r="P27" s="19" t="s">
        <v>190</v>
      </c>
      <c r="Q27" s="19"/>
      <c r="R27" s="19"/>
      <c r="S27" s="19"/>
      <c r="T27" s="19"/>
    </row>
    <row r="28" spans="1:20">
      <c r="A28" s="4"/>
      <c r="B28" s="4"/>
      <c r="C28" s="4" t="s">
        <v>89</v>
      </c>
      <c r="D28" s="4"/>
      <c r="E28" s="4"/>
      <c r="F28" s="4"/>
      <c r="G28" s="4" t="s">
        <v>124</v>
      </c>
      <c r="H28" s="4"/>
      <c r="I28" s="4"/>
      <c r="J28" s="4"/>
      <c r="K28" s="4"/>
      <c r="L28" s="4"/>
      <c r="M28" s="4"/>
      <c r="N28" s="4"/>
      <c r="O28" s="4"/>
      <c r="P28" s="4" t="s">
        <v>191</v>
      </c>
      <c r="Q28" s="4"/>
      <c r="R28" s="4"/>
      <c r="S28" s="4"/>
      <c r="T28" s="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T1"/>
    <mergeCell ref="A2:T2"/>
    <mergeCell ref="A6:A8"/>
    <mergeCell ref="B6:B8"/>
    <mergeCell ref="C6:C8"/>
    <mergeCell ref="D6:D8"/>
    <mergeCell ref="E6:E8"/>
    <mergeCell ref="F6:F8"/>
    <mergeCell ref="G6:R6"/>
    <mergeCell ref="S6:S8"/>
    <mergeCell ref="T6:T8"/>
    <mergeCell ref="G7:I7"/>
    <mergeCell ref="J7:L7"/>
    <mergeCell ref="M7:O7"/>
    <mergeCell ref="P7:R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T34"/>
  <sheetViews>
    <sheetView tabSelected="0" workbookViewId="0" showGridLines="true" showRowColHeaders="1">
      <selection activeCell="A34" sqref="A34:T34"/>
    </sheetView>
  </sheetViews>
  <sheetFormatPr defaultRowHeight="14.4" outlineLevelRow="0" outlineLevelCol="0"/>
  <cols>
    <col min="1" max="1" width="5" customWidth="true" style="0"/>
    <col min="2" max="2" width="40" customWidth="true" style="0"/>
    <col min="3" max="3" width="35" customWidth="true" style="0"/>
    <col min="4" max="4" width="20" customWidth="true" style="0"/>
    <col min="5" max="5" width="20" customWidth="true" style="0"/>
    <col min="6" max="6" width="16" customWidth="true" style="0"/>
    <col min="7" max="7" width="10" customWidth="true" style="0"/>
    <col min="8" max="8" width="10" customWidth="true" style="0"/>
    <col min="9" max="9" width="10" customWidth="true" style="0"/>
    <col min="10" max="10" width="10" customWidth="true" style="0"/>
    <col min="11" max="11" width="10" customWidth="true" style="0"/>
    <col min="12" max="12" width="10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  <col min="17" max="17" width="10" customWidth="true" style="0"/>
    <col min="18" max="18" width="10" customWidth="true" style="0"/>
    <col min="19" max="19" width="20" customWidth="true" style="0"/>
    <col min="20" max="20" width="28" customWidth="true" style="0"/>
  </cols>
  <sheetData>
    <row r="1" spans="1:2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>
      <c r="A2" s="1" t="s">
        <v>90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4" spans="1:20">
      <c r="A4" t="s">
        <v>91</v>
      </c>
      <c r="C4" t="s">
        <v>92</v>
      </c>
    </row>
    <row r="5" spans="1:20">
      <c r="A5" t="s">
        <v>93</v>
      </c>
      <c r="C5" t="s">
        <v>188</v>
      </c>
    </row>
    <row r="6" spans="1:20">
      <c r="A6" s="2" t="s">
        <v>4</v>
      </c>
      <c r="B6" s="2" t="s">
        <v>95</v>
      </c>
      <c r="C6" s="2" t="s">
        <v>96</v>
      </c>
      <c r="D6" s="2" t="s">
        <v>97</v>
      </c>
      <c r="E6" s="2" t="s">
        <v>8</v>
      </c>
      <c r="F6" s="2" t="s">
        <v>98</v>
      </c>
      <c r="G6" s="2" t="s">
        <v>99</v>
      </c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 t="s">
        <v>11</v>
      </c>
      <c r="T6" s="2" t="s">
        <v>100</v>
      </c>
    </row>
    <row r="7" spans="1:20">
      <c r="A7" s="2"/>
      <c r="B7" s="2"/>
      <c r="C7" s="2"/>
      <c r="D7" s="2"/>
      <c r="E7" s="2"/>
      <c r="F7" s="2"/>
      <c r="G7" s="2" t="s">
        <v>12</v>
      </c>
      <c r="H7" s="2"/>
      <c r="I7" s="2"/>
      <c r="J7" s="2" t="s">
        <v>13</v>
      </c>
      <c r="K7" s="2"/>
      <c r="L7" s="2"/>
      <c r="M7" s="2" t="s">
        <v>14</v>
      </c>
      <c r="N7" s="2"/>
      <c r="O7" s="2"/>
      <c r="P7" s="2" t="s">
        <v>15</v>
      </c>
      <c r="Q7" s="2"/>
      <c r="R7" s="2"/>
      <c r="S7" s="2"/>
      <c r="T7" s="2"/>
    </row>
    <row r="8" spans="1:20">
      <c r="A8" s="2"/>
      <c r="B8" s="2"/>
      <c r="C8" s="2"/>
      <c r="D8" s="2"/>
      <c r="E8" s="2"/>
      <c r="F8" s="2"/>
      <c r="G8" s="2" t="s">
        <v>16</v>
      </c>
      <c r="H8" s="2" t="s">
        <v>17</v>
      </c>
      <c r="I8" s="2" t="s">
        <v>18</v>
      </c>
      <c r="J8" s="2" t="s">
        <v>16</v>
      </c>
      <c r="K8" s="2" t="s">
        <v>17</v>
      </c>
      <c r="L8" s="2" t="s">
        <v>18</v>
      </c>
      <c r="M8" s="2" t="s">
        <v>16</v>
      </c>
      <c r="N8" s="2" t="s">
        <v>17</v>
      </c>
      <c r="O8" s="2" t="s">
        <v>18</v>
      </c>
      <c r="P8" s="2" t="s">
        <v>16</v>
      </c>
      <c r="Q8" s="2" t="s">
        <v>17</v>
      </c>
      <c r="R8" s="2" t="s">
        <v>18</v>
      </c>
      <c r="S8" s="2"/>
      <c r="T8" s="2"/>
    </row>
    <row r="9" spans="1:20">
      <c r="A9" s="3" t="s">
        <v>19</v>
      </c>
      <c r="B9" s="3" t="s">
        <v>20</v>
      </c>
      <c r="C9" s="3" t="s">
        <v>21</v>
      </c>
      <c r="D9" s="3" t="s">
        <v>22</v>
      </c>
      <c r="E9" s="3" t="s">
        <v>23</v>
      </c>
      <c r="F9" s="3" t="s">
        <v>101</v>
      </c>
      <c r="G9" s="3" t="s">
        <v>25</v>
      </c>
      <c r="H9" s="3" t="s">
        <v>26</v>
      </c>
      <c r="I9" s="3" t="s">
        <v>27</v>
      </c>
      <c r="J9" s="3" t="s">
        <v>28</v>
      </c>
      <c r="K9" s="3" t="s">
        <v>29</v>
      </c>
      <c r="L9" s="3" t="s">
        <v>30</v>
      </c>
      <c r="M9" s="3" t="s">
        <v>31</v>
      </c>
      <c r="N9" s="3" t="s">
        <v>32</v>
      </c>
      <c r="O9" s="3" t="s">
        <v>33</v>
      </c>
      <c r="P9" s="3" t="s">
        <v>34</v>
      </c>
      <c r="Q9" s="3" t="s">
        <v>35</v>
      </c>
      <c r="R9" s="3" t="s">
        <v>36</v>
      </c>
      <c r="S9" s="3" t="s">
        <v>37</v>
      </c>
      <c r="T9" s="3" t="s">
        <v>102</v>
      </c>
    </row>
    <row r="10" spans="1:20">
      <c r="A10" s="20"/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</row>
    <row r="11" spans="1:20">
      <c r="A11" s="21">
        <v>1.0</v>
      </c>
      <c r="B11" s="20" t="s">
        <v>52</v>
      </c>
      <c r="C11" s="20" t="s">
        <v>135</v>
      </c>
      <c r="D11" s="22">
        <v>9200000.0</v>
      </c>
      <c r="E11" s="22">
        <v>9200000.0</v>
      </c>
      <c r="F11" s="23">
        <v>0.07376056</v>
      </c>
      <c r="G11" s="24">
        <v>100.0</v>
      </c>
      <c r="H11" s="24">
        <v>100.0</v>
      </c>
      <c r="I11" s="25">
        <v>0.0</v>
      </c>
      <c r="J11" s="26">
        <v>7.376056</v>
      </c>
      <c r="K11" s="26">
        <v>7.376056</v>
      </c>
      <c r="L11" s="21">
        <v>0.0</v>
      </c>
      <c r="M11" s="24">
        <v>100.0</v>
      </c>
      <c r="N11" s="24">
        <v>100.0</v>
      </c>
      <c r="O11" s="25">
        <v>0.0</v>
      </c>
      <c r="P11" s="26">
        <v>7.376056</v>
      </c>
      <c r="Q11" s="26">
        <v>7.376056</v>
      </c>
      <c r="R11" s="21">
        <v>0.0</v>
      </c>
      <c r="S11" s="22">
        <f>D11-E11</f>
        <v>0</v>
      </c>
      <c r="T11" s="20"/>
    </row>
    <row r="12" spans="1:20">
      <c r="A12" s="20"/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</row>
    <row r="13" spans="1:20">
      <c r="A13" s="20"/>
      <c r="B13" s="20" t="s">
        <v>195</v>
      </c>
      <c r="C13" s="20" t="s">
        <v>138</v>
      </c>
      <c r="D13" s="22">
        <v>69399200.0</v>
      </c>
      <c r="E13" s="22">
        <v>69399200.0</v>
      </c>
      <c r="F13" s="23">
        <v>0.5564048</v>
      </c>
      <c r="G13" s="24">
        <v>100.0</v>
      </c>
      <c r="H13" s="24">
        <v>100.0</v>
      </c>
      <c r="I13" s="25">
        <v>0.0</v>
      </c>
      <c r="J13" s="26">
        <v>55.64048</v>
      </c>
      <c r="K13" s="26">
        <v>55.64048</v>
      </c>
      <c r="L13" s="21">
        <v>0.0</v>
      </c>
      <c r="M13" s="24">
        <v>100.0</v>
      </c>
      <c r="N13" s="24">
        <v>100.0</v>
      </c>
      <c r="O13" s="25">
        <v>0.0</v>
      </c>
      <c r="P13" s="26">
        <v>55.64048</v>
      </c>
      <c r="Q13" s="26">
        <v>55.64048</v>
      </c>
      <c r="R13" s="21">
        <v>0.0</v>
      </c>
      <c r="S13" s="22">
        <f>D13-E13</f>
        <v>0</v>
      </c>
      <c r="T13" s="20"/>
    </row>
    <row r="14" spans="1:20">
      <c r="A14" s="20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</row>
    <row r="15" spans="1:20">
      <c r="A15" s="20"/>
      <c r="B15" s="20"/>
      <c r="C15" s="20" t="s">
        <v>139</v>
      </c>
      <c r="D15" s="22">
        <v>5365000.0</v>
      </c>
      <c r="E15" s="22">
        <v>2804300.0</v>
      </c>
      <c r="F15" s="23">
        <v>0.04301363</v>
      </c>
      <c r="G15" s="24">
        <v>100.0</v>
      </c>
      <c r="H15" s="24">
        <v>100.0</v>
      </c>
      <c r="I15" s="25">
        <v>0.0</v>
      </c>
      <c r="J15" s="26">
        <v>4.301363</v>
      </c>
      <c r="K15" s="26">
        <v>4.301363</v>
      </c>
      <c r="L15" s="21">
        <v>0.0</v>
      </c>
      <c r="M15" s="24">
        <v>100.0</v>
      </c>
      <c r="N15" s="24">
        <v>52.27</v>
      </c>
      <c r="O15" s="25">
        <v>47.73</v>
      </c>
      <c r="P15" s="26">
        <v>4.301363</v>
      </c>
      <c r="Q15" s="26">
        <v>2.2483224401</v>
      </c>
      <c r="R15" s="21">
        <v>2.05</v>
      </c>
      <c r="S15" s="22">
        <f>D15-E15</f>
        <v>2560700</v>
      </c>
      <c r="T15" s="20" t="s">
        <v>127</v>
      </c>
    </row>
    <row r="16" spans="1:20">
      <c r="A16" s="20"/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</row>
    <row r="17" spans="1:20">
      <c r="A17" s="20"/>
      <c r="B17" s="20"/>
      <c r="C17" s="20" t="s">
        <v>141</v>
      </c>
      <c r="D17" s="22">
        <v>2695968.0</v>
      </c>
      <c r="E17" s="22">
        <v>2695968.0</v>
      </c>
      <c r="F17" s="23">
        <v>0.0216148</v>
      </c>
      <c r="G17" s="24">
        <v>100.0</v>
      </c>
      <c r="H17" s="24">
        <v>100.0</v>
      </c>
      <c r="I17" s="25">
        <v>0.0</v>
      </c>
      <c r="J17" s="26">
        <v>2.16148</v>
      </c>
      <c r="K17" s="26">
        <v>2.16148</v>
      </c>
      <c r="L17" s="21">
        <v>0.0</v>
      </c>
      <c r="M17" s="24">
        <v>100.0</v>
      </c>
      <c r="N17" s="24">
        <v>100.0</v>
      </c>
      <c r="O17" s="25">
        <v>0.0</v>
      </c>
      <c r="P17" s="26">
        <v>2.16148</v>
      </c>
      <c r="Q17" s="26">
        <v>2.16148</v>
      </c>
      <c r="R17" s="21">
        <v>0.0</v>
      </c>
      <c r="S17" s="22">
        <f>D17-E17</f>
        <v>0</v>
      </c>
      <c r="T17" s="20"/>
    </row>
    <row r="18" spans="1:20">
      <c r="A18" s="20"/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</row>
    <row r="19" spans="1:20">
      <c r="A19" s="20"/>
      <c r="B19" s="20"/>
      <c r="C19" s="20" t="s">
        <v>142</v>
      </c>
      <c r="D19" s="22">
        <v>161760.0</v>
      </c>
      <c r="E19" s="22">
        <v>161760.0</v>
      </c>
      <c r="F19" s="23">
        <v>0.0012969</v>
      </c>
      <c r="G19" s="24">
        <v>100.0</v>
      </c>
      <c r="H19" s="24">
        <v>100.0</v>
      </c>
      <c r="I19" s="25">
        <v>0.0</v>
      </c>
      <c r="J19" s="26">
        <v>0.12969</v>
      </c>
      <c r="K19" s="26">
        <v>0.12969</v>
      </c>
      <c r="L19" s="21">
        <v>0.0</v>
      </c>
      <c r="M19" s="24">
        <v>100.0</v>
      </c>
      <c r="N19" s="24">
        <v>100.0</v>
      </c>
      <c r="O19" s="25">
        <v>0.0</v>
      </c>
      <c r="P19" s="26">
        <v>0.12969</v>
      </c>
      <c r="Q19" s="26">
        <v>0.12969</v>
      </c>
      <c r="R19" s="21">
        <v>0.0</v>
      </c>
      <c r="S19" s="22">
        <f>D19-E19</f>
        <v>0</v>
      </c>
      <c r="T19" s="20"/>
    </row>
    <row r="20" spans="1:20">
      <c r="A20" s="20"/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</row>
    <row r="21" spans="1:20">
      <c r="A21" s="20"/>
      <c r="B21" s="20"/>
      <c r="C21" s="20" t="s">
        <v>143</v>
      </c>
      <c r="D21" s="22">
        <v>2695968.0</v>
      </c>
      <c r="E21" s="22">
        <v>2695968.0</v>
      </c>
      <c r="F21" s="23">
        <v>0.0216148</v>
      </c>
      <c r="G21" s="24">
        <v>100.0</v>
      </c>
      <c r="H21" s="24">
        <v>100.0</v>
      </c>
      <c r="I21" s="25">
        <v>0.0</v>
      </c>
      <c r="J21" s="26">
        <v>2.16148</v>
      </c>
      <c r="K21" s="26">
        <v>2.16148</v>
      </c>
      <c r="L21" s="21">
        <v>0.0</v>
      </c>
      <c r="M21" s="24">
        <v>100.0</v>
      </c>
      <c r="N21" s="24">
        <v>100.0</v>
      </c>
      <c r="O21" s="25">
        <v>0.0</v>
      </c>
      <c r="P21" s="26">
        <v>2.16148</v>
      </c>
      <c r="Q21" s="26">
        <v>2.16148</v>
      </c>
      <c r="R21" s="21">
        <v>0.0</v>
      </c>
      <c r="S21" s="22">
        <f>D21-E21</f>
        <v>0</v>
      </c>
      <c r="T21" s="20"/>
    </row>
    <row r="22" spans="1:20">
      <c r="A22" s="20"/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</row>
    <row r="23" spans="1:20">
      <c r="A23" s="20"/>
      <c r="B23" s="20"/>
      <c r="C23" s="20" t="s">
        <v>196</v>
      </c>
      <c r="D23" s="22">
        <v>35210000.0</v>
      </c>
      <c r="E23" s="22">
        <v>19409992.0</v>
      </c>
      <c r="F23" s="23">
        <v>0.28229451</v>
      </c>
      <c r="G23" s="24">
        <v>100.0</v>
      </c>
      <c r="H23" s="24">
        <v>100.0</v>
      </c>
      <c r="I23" s="25">
        <v>0.0</v>
      </c>
      <c r="J23" s="26">
        <v>28.229451</v>
      </c>
      <c r="K23" s="26">
        <v>28.229451</v>
      </c>
      <c r="L23" s="21">
        <v>0.0</v>
      </c>
      <c r="M23" s="24">
        <v>100.0</v>
      </c>
      <c r="N23" s="24">
        <v>55.13</v>
      </c>
      <c r="O23" s="25">
        <v>44.87</v>
      </c>
      <c r="P23" s="26">
        <v>28.229451</v>
      </c>
      <c r="Q23" s="26">
        <v>15.5628963363</v>
      </c>
      <c r="R23" s="21">
        <v>12.67</v>
      </c>
      <c r="S23" s="22">
        <f>D23-E23</f>
        <v>15800008</v>
      </c>
      <c r="T23" s="20"/>
    </row>
    <row r="24" spans="1:20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</row>
    <row r="25" spans="1:20">
      <c r="A25" s="12"/>
      <c r="B25" s="12"/>
      <c r="C25" s="12"/>
      <c r="D25" s="13">
        <f>SUM(D11:D23)</f>
        <v>124727896</v>
      </c>
      <c r="E25" s="13">
        <f>SUM(E11:E23)</f>
        <v>106367188</v>
      </c>
      <c r="F25" s="14">
        <f>SUM(F11:F23)</f>
        <v>1</v>
      </c>
      <c r="G25" s="18"/>
      <c r="H25" s="18"/>
      <c r="I25" s="18"/>
      <c r="J25" s="17">
        <f>SUM(J11:J23)</f>
        <v>100</v>
      </c>
      <c r="K25" s="17">
        <f>SUM(K11:K23)</f>
        <v>100</v>
      </c>
      <c r="L25" s="17">
        <f>J25-K25</f>
        <v>0</v>
      </c>
      <c r="M25" s="18"/>
      <c r="N25" s="18"/>
      <c r="O25" s="18"/>
      <c r="P25" s="17">
        <f>SUM(P11:P23)</f>
        <v>100</v>
      </c>
      <c r="Q25" s="17">
        <f>SUM(Q11:Q23)</f>
        <v>85.2804047764</v>
      </c>
      <c r="R25" s="17">
        <f>P25-Q25</f>
        <v>14.7195952236</v>
      </c>
      <c r="S25" s="13">
        <f>D25-E25</f>
        <v>18360708</v>
      </c>
      <c r="T25" s="18"/>
    </row>
    <row r="27" spans="1:20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 t="s">
        <v>85</v>
      </c>
      <c r="Q27" s="4"/>
      <c r="R27" s="4"/>
      <c r="S27" s="4"/>
      <c r="T27" s="4"/>
    </row>
    <row r="28" spans="1:20">
      <c r="A28" s="4"/>
      <c r="B28" s="4"/>
      <c r="C28" s="4" t="s">
        <v>86</v>
      </c>
      <c r="D28" s="4"/>
      <c r="E28" s="4"/>
      <c r="F28" s="4"/>
      <c r="G28" s="4" t="s">
        <v>119</v>
      </c>
      <c r="H28" s="4"/>
      <c r="I28" s="4"/>
      <c r="J28" s="4"/>
      <c r="K28" s="4"/>
      <c r="L28" s="4"/>
      <c r="M28" s="4"/>
      <c r="N28" s="4"/>
      <c r="O28" s="4"/>
      <c r="P28" s="4" t="s">
        <v>120</v>
      </c>
      <c r="Q28" s="4"/>
      <c r="R28" s="4"/>
      <c r="S28" s="4"/>
      <c r="T28" s="4"/>
    </row>
    <row r="29" spans="1:20">
      <c r="A29" s="4"/>
      <c r="B29" s="4"/>
      <c r="C29" s="4" t="s">
        <v>87</v>
      </c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 t="s">
        <v>145</v>
      </c>
      <c r="Q29" s="4"/>
      <c r="R29" s="4"/>
      <c r="S29" s="4"/>
      <c r="T29" s="4"/>
    </row>
    <row r="33" spans="1:20">
      <c r="A33" s="19"/>
      <c r="B33" s="19"/>
      <c r="C33" s="19" t="s">
        <v>88</v>
      </c>
      <c r="D33" s="19"/>
      <c r="E33" s="19"/>
      <c r="F33" s="19"/>
      <c r="G33" s="19" t="s">
        <v>122</v>
      </c>
      <c r="H33" s="19"/>
      <c r="I33" s="19"/>
      <c r="J33" s="19"/>
      <c r="K33" s="19"/>
      <c r="L33" s="19"/>
      <c r="M33" s="19"/>
      <c r="N33" s="19"/>
      <c r="O33" s="19"/>
      <c r="P33" s="19" t="s">
        <v>190</v>
      </c>
      <c r="Q33" s="19"/>
      <c r="R33" s="19"/>
      <c r="S33" s="19"/>
      <c r="T33" s="19"/>
    </row>
    <row r="34" spans="1:20">
      <c r="A34" s="4"/>
      <c r="B34" s="4"/>
      <c r="C34" s="4" t="s">
        <v>89</v>
      </c>
      <c r="D34" s="4"/>
      <c r="E34" s="4"/>
      <c r="F34" s="4"/>
      <c r="G34" s="4" t="s">
        <v>124</v>
      </c>
      <c r="H34" s="4"/>
      <c r="I34" s="4"/>
      <c r="J34" s="4"/>
      <c r="K34" s="4"/>
      <c r="L34" s="4"/>
      <c r="M34" s="4"/>
      <c r="N34" s="4"/>
      <c r="O34" s="4"/>
      <c r="P34" s="4" t="s">
        <v>191</v>
      </c>
      <c r="Q34" s="4"/>
      <c r="R34" s="4"/>
      <c r="S34" s="4"/>
      <c r="T34" s="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T1"/>
    <mergeCell ref="A2:T2"/>
    <mergeCell ref="A6:A8"/>
    <mergeCell ref="B6:B8"/>
    <mergeCell ref="C6:C8"/>
    <mergeCell ref="D6:D8"/>
    <mergeCell ref="E6:E8"/>
    <mergeCell ref="F6:F8"/>
    <mergeCell ref="G6:R6"/>
    <mergeCell ref="S6:S8"/>
    <mergeCell ref="T6:T8"/>
    <mergeCell ref="G7:I7"/>
    <mergeCell ref="J7:L7"/>
    <mergeCell ref="M7:O7"/>
    <mergeCell ref="P7:R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T42"/>
  <sheetViews>
    <sheetView tabSelected="0" workbookViewId="0" showGridLines="true" showRowColHeaders="1">
      <selection activeCell="A42" sqref="A42:T42"/>
    </sheetView>
  </sheetViews>
  <sheetFormatPr defaultRowHeight="14.4" outlineLevelRow="0" outlineLevelCol="0"/>
  <cols>
    <col min="1" max="1" width="5" customWidth="true" style="0"/>
    <col min="2" max="2" width="40" customWidth="true" style="0"/>
    <col min="3" max="3" width="35" customWidth="true" style="0"/>
    <col min="4" max="4" width="20" customWidth="true" style="0"/>
    <col min="5" max="5" width="20" customWidth="true" style="0"/>
    <col min="6" max="6" width="16" customWidth="true" style="0"/>
    <col min="7" max="7" width="10" customWidth="true" style="0"/>
    <col min="8" max="8" width="10" customWidth="true" style="0"/>
    <col min="9" max="9" width="10" customWidth="true" style="0"/>
    <col min="10" max="10" width="10" customWidth="true" style="0"/>
    <col min="11" max="11" width="10" customWidth="true" style="0"/>
    <col min="12" max="12" width="10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  <col min="17" max="17" width="10" customWidth="true" style="0"/>
    <col min="18" max="18" width="10" customWidth="true" style="0"/>
    <col min="19" max="19" width="20" customWidth="true" style="0"/>
    <col min="20" max="20" width="28" customWidth="true" style="0"/>
  </cols>
  <sheetData>
    <row r="1" spans="1:2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>
      <c r="A2" s="1" t="s">
        <v>90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4" spans="1:20">
      <c r="A4" t="s">
        <v>91</v>
      </c>
      <c r="C4" t="s">
        <v>92</v>
      </c>
    </row>
    <row r="5" spans="1:20">
      <c r="A5" t="s">
        <v>93</v>
      </c>
      <c r="C5" t="s">
        <v>188</v>
      </c>
    </row>
    <row r="6" spans="1:20">
      <c r="A6" s="2" t="s">
        <v>4</v>
      </c>
      <c r="B6" s="2" t="s">
        <v>95</v>
      </c>
      <c r="C6" s="2" t="s">
        <v>96</v>
      </c>
      <c r="D6" s="2" t="s">
        <v>97</v>
      </c>
      <c r="E6" s="2" t="s">
        <v>8</v>
      </c>
      <c r="F6" s="2" t="s">
        <v>98</v>
      </c>
      <c r="G6" s="2" t="s">
        <v>99</v>
      </c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 t="s">
        <v>11</v>
      </c>
      <c r="T6" s="2" t="s">
        <v>100</v>
      </c>
    </row>
    <row r="7" spans="1:20">
      <c r="A7" s="2"/>
      <c r="B7" s="2"/>
      <c r="C7" s="2"/>
      <c r="D7" s="2"/>
      <c r="E7" s="2"/>
      <c r="F7" s="2"/>
      <c r="G7" s="2" t="s">
        <v>12</v>
      </c>
      <c r="H7" s="2"/>
      <c r="I7" s="2"/>
      <c r="J7" s="2" t="s">
        <v>13</v>
      </c>
      <c r="K7" s="2"/>
      <c r="L7" s="2"/>
      <c r="M7" s="2" t="s">
        <v>14</v>
      </c>
      <c r="N7" s="2"/>
      <c r="O7" s="2"/>
      <c r="P7" s="2" t="s">
        <v>15</v>
      </c>
      <c r="Q7" s="2"/>
      <c r="R7" s="2"/>
      <c r="S7" s="2"/>
      <c r="T7" s="2"/>
    </row>
    <row r="8" spans="1:20">
      <c r="A8" s="2"/>
      <c r="B8" s="2"/>
      <c r="C8" s="2"/>
      <c r="D8" s="2"/>
      <c r="E8" s="2"/>
      <c r="F8" s="2"/>
      <c r="G8" s="2" t="s">
        <v>16</v>
      </c>
      <c r="H8" s="2" t="s">
        <v>17</v>
      </c>
      <c r="I8" s="2" t="s">
        <v>18</v>
      </c>
      <c r="J8" s="2" t="s">
        <v>16</v>
      </c>
      <c r="K8" s="2" t="s">
        <v>17</v>
      </c>
      <c r="L8" s="2" t="s">
        <v>18</v>
      </c>
      <c r="M8" s="2" t="s">
        <v>16</v>
      </c>
      <c r="N8" s="2" t="s">
        <v>17</v>
      </c>
      <c r="O8" s="2" t="s">
        <v>18</v>
      </c>
      <c r="P8" s="2" t="s">
        <v>16</v>
      </c>
      <c r="Q8" s="2" t="s">
        <v>17</v>
      </c>
      <c r="R8" s="2" t="s">
        <v>18</v>
      </c>
      <c r="S8" s="2"/>
      <c r="T8" s="2"/>
    </row>
    <row r="9" spans="1:20">
      <c r="A9" s="3" t="s">
        <v>19</v>
      </c>
      <c r="B9" s="3" t="s">
        <v>20</v>
      </c>
      <c r="C9" s="3" t="s">
        <v>21</v>
      </c>
      <c r="D9" s="3" t="s">
        <v>22</v>
      </c>
      <c r="E9" s="3" t="s">
        <v>23</v>
      </c>
      <c r="F9" s="3" t="s">
        <v>101</v>
      </c>
      <c r="G9" s="3" t="s">
        <v>25</v>
      </c>
      <c r="H9" s="3" t="s">
        <v>26</v>
      </c>
      <c r="I9" s="3" t="s">
        <v>27</v>
      </c>
      <c r="J9" s="3" t="s">
        <v>28</v>
      </c>
      <c r="K9" s="3" t="s">
        <v>29</v>
      </c>
      <c r="L9" s="3" t="s">
        <v>30</v>
      </c>
      <c r="M9" s="3" t="s">
        <v>31</v>
      </c>
      <c r="N9" s="3" t="s">
        <v>32</v>
      </c>
      <c r="O9" s="3" t="s">
        <v>33</v>
      </c>
      <c r="P9" s="3" t="s">
        <v>34</v>
      </c>
      <c r="Q9" s="3" t="s">
        <v>35</v>
      </c>
      <c r="R9" s="3" t="s">
        <v>36</v>
      </c>
      <c r="S9" s="3" t="s">
        <v>37</v>
      </c>
      <c r="T9" s="3" t="s">
        <v>102</v>
      </c>
    </row>
    <row r="10" spans="1:20">
      <c r="A10" s="20"/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</row>
    <row r="11" spans="1:20">
      <c r="A11" s="21">
        <v>1.0</v>
      </c>
      <c r="B11" s="20" t="s">
        <v>52</v>
      </c>
      <c r="C11" s="20" t="s">
        <v>126</v>
      </c>
      <c r="D11" s="22">
        <v>557300.0</v>
      </c>
      <c r="E11" s="22">
        <v>353535.0</v>
      </c>
      <c r="F11" s="23">
        <v>0.00138141</v>
      </c>
      <c r="G11" s="24">
        <v>100.0</v>
      </c>
      <c r="H11" s="24">
        <v>100.0</v>
      </c>
      <c r="I11" s="25">
        <v>0.0</v>
      </c>
      <c r="J11" s="26">
        <v>0.138141</v>
      </c>
      <c r="K11" s="26">
        <v>0.138141</v>
      </c>
      <c r="L11" s="21">
        <v>0.0</v>
      </c>
      <c r="M11" s="24">
        <v>100.0</v>
      </c>
      <c r="N11" s="24">
        <v>63.44</v>
      </c>
      <c r="O11" s="25">
        <v>36.56</v>
      </c>
      <c r="P11" s="26">
        <v>0.138141</v>
      </c>
      <c r="Q11" s="26">
        <v>0.0876366504</v>
      </c>
      <c r="R11" s="21">
        <v>0.05</v>
      </c>
      <c r="S11" s="22">
        <f>D11-E11</f>
        <v>203765</v>
      </c>
      <c r="T11" s="20"/>
    </row>
    <row r="12" spans="1:20">
      <c r="A12" s="20"/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</row>
    <row r="13" spans="1:20">
      <c r="A13" s="20"/>
      <c r="B13" s="20" t="s">
        <v>197</v>
      </c>
      <c r="C13" s="20" t="s">
        <v>129</v>
      </c>
      <c r="D13" s="22">
        <v>313500.0</v>
      </c>
      <c r="E13" s="22">
        <v>310800.0</v>
      </c>
      <c r="F13" s="23">
        <v>0.00077709</v>
      </c>
      <c r="G13" s="24">
        <v>100.0</v>
      </c>
      <c r="H13" s="24">
        <v>100.0</v>
      </c>
      <c r="I13" s="25">
        <v>0.0</v>
      </c>
      <c r="J13" s="26">
        <v>0.077709</v>
      </c>
      <c r="K13" s="26">
        <v>0.077709</v>
      </c>
      <c r="L13" s="21">
        <v>0.0</v>
      </c>
      <c r="M13" s="24">
        <v>100.0</v>
      </c>
      <c r="N13" s="24">
        <v>99.14</v>
      </c>
      <c r="O13" s="25">
        <v>0.86</v>
      </c>
      <c r="P13" s="26">
        <v>0.077709</v>
      </c>
      <c r="Q13" s="26">
        <v>0.0770407026</v>
      </c>
      <c r="R13" s="21">
        <v>0.0</v>
      </c>
      <c r="S13" s="22">
        <f>D13-E13</f>
        <v>2700</v>
      </c>
      <c r="T13" s="20"/>
    </row>
    <row r="14" spans="1:20">
      <c r="A14" s="20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</row>
    <row r="15" spans="1:20">
      <c r="A15" s="20"/>
      <c r="B15" s="20"/>
      <c r="C15" s="20" t="s">
        <v>131</v>
      </c>
      <c r="D15" s="22">
        <v>800000.0</v>
      </c>
      <c r="E15" s="22">
        <v>643800.0</v>
      </c>
      <c r="F15" s="23">
        <v>0.001983</v>
      </c>
      <c r="G15" s="24">
        <v>100.0</v>
      </c>
      <c r="H15" s="24">
        <v>100.0</v>
      </c>
      <c r="I15" s="25">
        <v>0.0</v>
      </c>
      <c r="J15" s="26">
        <v>0.1983</v>
      </c>
      <c r="K15" s="26">
        <v>0.1983</v>
      </c>
      <c r="L15" s="21">
        <v>0.0</v>
      </c>
      <c r="M15" s="24">
        <v>100.0</v>
      </c>
      <c r="N15" s="24">
        <v>80.48</v>
      </c>
      <c r="O15" s="25">
        <v>19.52</v>
      </c>
      <c r="P15" s="26">
        <v>0.1983</v>
      </c>
      <c r="Q15" s="26">
        <v>0.15959184</v>
      </c>
      <c r="R15" s="21">
        <v>0.04</v>
      </c>
      <c r="S15" s="22">
        <f>D15-E15</f>
        <v>156200</v>
      </c>
      <c r="T15" s="20"/>
    </row>
    <row r="16" spans="1:20">
      <c r="A16" s="20"/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</row>
    <row r="17" spans="1:20">
      <c r="A17" s="20"/>
      <c r="B17" s="20"/>
      <c r="C17" s="20" t="s">
        <v>198</v>
      </c>
      <c r="D17" s="22">
        <v>69399200.0</v>
      </c>
      <c r="E17" s="22">
        <v>69399200.0</v>
      </c>
      <c r="F17" s="23">
        <v>0.17202312</v>
      </c>
      <c r="G17" s="24">
        <v>100.0</v>
      </c>
      <c r="H17" s="24">
        <v>100.0</v>
      </c>
      <c r="I17" s="25">
        <v>0.0</v>
      </c>
      <c r="J17" s="26">
        <v>17.202312</v>
      </c>
      <c r="K17" s="26">
        <v>17.202312</v>
      </c>
      <c r="L17" s="21">
        <v>0.0</v>
      </c>
      <c r="M17" s="24">
        <v>100.0</v>
      </c>
      <c r="N17" s="24">
        <v>100.0</v>
      </c>
      <c r="O17" s="25">
        <v>0.0</v>
      </c>
      <c r="P17" s="26">
        <v>17.202312</v>
      </c>
      <c r="Q17" s="26">
        <v>17.202312</v>
      </c>
      <c r="R17" s="21">
        <v>0.0</v>
      </c>
      <c r="S17" s="22">
        <f>D17-E17</f>
        <v>0</v>
      </c>
      <c r="T17" s="20"/>
    </row>
    <row r="18" spans="1:20">
      <c r="A18" s="20"/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</row>
    <row r="19" spans="1:20">
      <c r="A19" s="20"/>
      <c r="B19" s="20"/>
      <c r="C19" s="20" t="s">
        <v>148</v>
      </c>
      <c r="D19" s="22">
        <v>96000000.0</v>
      </c>
      <c r="E19" s="22">
        <v>95095000.0</v>
      </c>
      <c r="F19" s="23">
        <v>0.2379598</v>
      </c>
      <c r="G19" s="24">
        <v>100.0</v>
      </c>
      <c r="H19" s="24">
        <v>100.0</v>
      </c>
      <c r="I19" s="25">
        <v>0.0</v>
      </c>
      <c r="J19" s="26">
        <v>23.79598</v>
      </c>
      <c r="K19" s="26">
        <v>23.79598</v>
      </c>
      <c r="L19" s="21">
        <v>0.0</v>
      </c>
      <c r="M19" s="24">
        <v>100.0</v>
      </c>
      <c r="N19" s="24">
        <v>99.06</v>
      </c>
      <c r="O19" s="25">
        <v>0.94</v>
      </c>
      <c r="P19" s="26">
        <v>23.79598</v>
      </c>
      <c r="Q19" s="26">
        <v>23.572297788</v>
      </c>
      <c r="R19" s="21">
        <v>0.22</v>
      </c>
      <c r="S19" s="22">
        <f>D19-E19</f>
        <v>905000</v>
      </c>
      <c r="T19" s="20"/>
    </row>
    <row r="20" spans="1:20">
      <c r="A20" s="20"/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</row>
    <row r="21" spans="1:20">
      <c r="A21" s="20"/>
      <c r="B21" s="20"/>
      <c r="C21" s="20" t="s">
        <v>149</v>
      </c>
      <c r="D21" s="22">
        <v>138798400.0</v>
      </c>
      <c r="E21" s="22">
        <v>138798400.0</v>
      </c>
      <c r="F21" s="23">
        <v>0.34404624</v>
      </c>
      <c r="G21" s="24">
        <v>100.0</v>
      </c>
      <c r="H21" s="24">
        <v>100.0</v>
      </c>
      <c r="I21" s="25">
        <v>0.0</v>
      </c>
      <c r="J21" s="26">
        <v>34.404624</v>
      </c>
      <c r="K21" s="26">
        <v>34.404624</v>
      </c>
      <c r="L21" s="21">
        <v>0.0</v>
      </c>
      <c r="M21" s="24">
        <v>100.0</v>
      </c>
      <c r="N21" s="24">
        <v>100.0</v>
      </c>
      <c r="O21" s="25">
        <v>0.0</v>
      </c>
      <c r="P21" s="26">
        <v>34.404624</v>
      </c>
      <c r="Q21" s="26">
        <v>34.404624</v>
      </c>
      <c r="R21" s="21">
        <v>0.0</v>
      </c>
      <c r="S21" s="22">
        <f>D21-E21</f>
        <v>0</v>
      </c>
      <c r="T21" s="20"/>
    </row>
    <row r="22" spans="1:20">
      <c r="A22" s="20"/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</row>
    <row r="23" spans="1:20">
      <c r="A23" s="20"/>
      <c r="B23" s="20"/>
      <c r="C23" s="20" t="s">
        <v>152</v>
      </c>
      <c r="D23" s="22">
        <v>6000000.0</v>
      </c>
      <c r="E23" s="22">
        <v>6000000.0</v>
      </c>
      <c r="F23" s="23">
        <v>0.01487249</v>
      </c>
      <c r="G23" s="24">
        <v>100.0</v>
      </c>
      <c r="H23" s="24">
        <v>100.0</v>
      </c>
      <c r="I23" s="25">
        <v>0.0</v>
      </c>
      <c r="J23" s="26">
        <v>1.487249</v>
      </c>
      <c r="K23" s="26">
        <v>1.487249</v>
      </c>
      <c r="L23" s="21">
        <v>0.0</v>
      </c>
      <c r="M23" s="24">
        <v>100.0</v>
      </c>
      <c r="N23" s="24">
        <v>100.0</v>
      </c>
      <c r="O23" s="25">
        <v>0.0</v>
      </c>
      <c r="P23" s="26">
        <v>1.487249</v>
      </c>
      <c r="Q23" s="26">
        <v>1.487249</v>
      </c>
      <c r="R23" s="21">
        <v>0.0</v>
      </c>
      <c r="S23" s="22">
        <f>D23-E23</f>
        <v>0</v>
      </c>
      <c r="T23" s="20"/>
    </row>
    <row r="24" spans="1:20">
      <c r="A24" s="20"/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</row>
    <row r="25" spans="1:20">
      <c r="A25" s="20"/>
      <c r="B25" s="20"/>
      <c r="C25" s="20" t="s">
        <v>153</v>
      </c>
      <c r="D25" s="22">
        <v>74900000.0</v>
      </c>
      <c r="E25" s="22">
        <v>73094209.0</v>
      </c>
      <c r="F25" s="23">
        <v>0.18565822</v>
      </c>
      <c r="G25" s="24">
        <v>100.0</v>
      </c>
      <c r="H25" s="24">
        <v>100.0</v>
      </c>
      <c r="I25" s="25">
        <v>0.0</v>
      </c>
      <c r="J25" s="26">
        <v>18.565822</v>
      </c>
      <c r="K25" s="26">
        <v>18.565822</v>
      </c>
      <c r="L25" s="21">
        <v>0.0</v>
      </c>
      <c r="M25" s="24">
        <v>100.0</v>
      </c>
      <c r="N25" s="24">
        <v>97.59</v>
      </c>
      <c r="O25" s="25">
        <v>2.41</v>
      </c>
      <c r="P25" s="26">
        <v>18.565822</v>
      </c>
      <c r="Q25" s="26">
        <v>18.1183856898</v>
      </c>
      <c r="R25" s="21">
        <v>0.45</v>
      </c>
      <c r="S25" s="22">
        <f>D25-E25</f>
        <v>1805791</v>
      </c>
      <c r="T25" s="20"/>
    </row>
    <row r="26" spans="1:20">
      <c r="A26" s="20"/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</row>
    <row r="27" spans="1:20">
      <c r="A27" s="20"/>
      <c r="B27" s="20"/>
      <c r="C27" s="20" t="s">
        <v>141</v>
      </c>
      <c r="D27" s="22">
        <v>8087904.0</v>
      </c>
      <c r="E27" s="22">
        <v>8087904.0</v>
      </c>
      <c r="F27" s="23">
        <v>0.02004788</v>
      </c>
      <c r="G27" s="24">
        <v>100.0</v>
      </c>
      <c r="H27" s="24">
        <v>100.0</v>
      </c>
      <c r="I27" s="25">
        <v>0.0</v>
      </c>
      <c r="J27" s="26">
        <v>2.004788</v>
      </c>
      <c r="K27" s="26">
        <v>2.004788</v>
      </c>
      <c r="L27" s="21">
        <v>0.0</v>
      </c>
      <c r="M27" s="24">
        <v>100.0</v>
      </c>
      <c r="N27" s="24">
        <v>100.0</v>
      </c>
      <c r="O27" s="25">
        <v>0.0</v>
      </c>
      <c r="P27" s="26">
        <v>2.004788</v>
      </c>
      <c r="Q27" s="26">
        <v>2.004788</v>
      </c>
      <c r="R27" s="21">
        <v>0.0</v>
      </c>
      <c r="S27" s="22">
        <f>D27-E27</f>
        <v>0</v>
      </c>
      <c r="T27" s="20"/>
    </row>
    <row r="28" spans="1:20">
      <c r="A28" s="20"/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</row>
    <row r="29" spans="1:20">
      <c r="A29" s="20"/>
      <c r="B29" s="20"/>
      <c r="C29" s="20" t="s">
        <v>142</v>
      </c>
      <c r="D29" s="22">
        <v>485280.0</v>
      </c>
      <c r="E29" s="22">
        <v>485280.0</v>
      </c>
      <c r="F29" s="23">
        <v>0.00120289</v>
      </c>
      <c r="G29" s="24">
        <v>100.0</v>
      </c>
      <c r="H29" s="24">
        <v>100.0</v>
      </c>
      <c r="I29" s="25">
        <v>0.0</v>
      </c>
      <c r="J29" s="26">
        <v>0.120289</v>
      </c>
      <c r="K29" s="26">
        <v>0.120289</v>
      </c>
      <c r="L29" s="21">
        <v>0.0</v>
      </c>
      <c r="M29" s="24">
        <v>100.0</v>
      </c>
      <c r="N29" s="24">
        <v>100.0</v>
      </c>
      <c r="O29" s="25">
        <v>0.0</v>
      </c>
      <c r="P29" s="26">
        <v>0.120289</v>
      </c>
      <c r="Q29" s="26">
        <v>0.120289</v>
      </c>
      <c r="R29" s="21">
        <v>0.0</v>
      </c>
      <c r="S29" s="22">
        <f>D29-E29</f>
        <v>0</v>
      </c>
      <c r="T29" s="20"/>
    </row>
    <row r="30" spans="1:20">
      <c r="A30" s="20"/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</row>
    <row r="31" spans="1:20">
      <c r="A31" s="20"/>
      <c r="B31" s="20"/>
      <c r="C31" s="20" t="s">
        <v>143</v>
      </c>
      <c r="D31" s="22">
        <v>8087904.0</v>
      </c>
      <c r="E31" s="22">
        <v>8087904.0</v>
      </c>
      <c r="F31" s="23">
        <v>0.02004788</v>
      </c>
      <c r="G31" s="24">
        <v>100.0</v>
      </c>
      <c r="H31" s="24">
        <v>100.0</v>
      </c>
      <c r="I31" s="25">
        <v>0.0</v>
      </c>
      <c r="J31" s="26">
        <v>2.004788</v>
      </c>
      <c r="K31" s="26">
        <v>2.004788</v>
      </c>
      <c r="L31" s="21">
        <v>0.0</v>
      </c>
      <c r="M31" s="24">
        <v>100.0</v>
      </c>
      <c r="N31" s="24">
        <v>100.0</v>
      </c>
      <c r="O31" s="25">
        <v>0.0</v>
      </c>
      <c r="P31" s="26">
        <v>2.004788</v>
      </c>
      <c r="Q31" s="26">
        <v>2.004788</v>
      </c>
      <c r="R31" s="21">
        <v>0.0</v>
      </c>
      <c r="S31" s="22">
        <f>D31-E31</f>
        <v>0</v>
      </c>
      <c r="T31" s="20"/>
    </row>
    <row r="32" spans="1:20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</row>
    <row r="33" spans="1:20">
      <c r="A33" s="12"/>
      <c r="B33" s="12"/>
      <c r="C33" s="12"/>
      <c r="D33" s="13">
        <f>SUM(D11:D31)</f>
        <v>403429488</v>
      </c>
      <c r="E33" s="13">
        <f>SUM(E11:E31)</f>
        <v>400356032</v>
      </c>
      <c r="F33" s="14">
        <f>SUM(F11:F31)</f>
        <v>1.00000002</v>
      </c>
      <c r="G33" s="18"/>
      <c r="H33" s="18"/>
      <c r="I33" s="18"/>
      <c r="J33" s="17">
        <f>SUM(J11:J31)</f>
        <v>100.000002</v>
      </c>
      <c r="K33" s="17">
        <f>SUM(K11:K31)</f>
        <v>100.000002</v>
      </c>
      <c r="L33" s="17">
        <f>J33-K33</f>
        <v>0</v>
      </c>
      <c r="M33" s="18"/>
      <c r="N33" s="18"/>
      <c r="O33" s="18"/>
      <c r="P33" s="17">
        <f>SUM(P11:P31)</f>
        <v>100.000002</v>
      </c>
      <c r="Q33" s="17">
        <f>SUM(Q11:Q31)</f>
        <v>99.2390026708</v>
      </c>
      <c r="R33" s="17">
        <f>P33-Q33</f>
        <v>0.76099932919999</v>
      </c>
      <c r="S33" s="13">
        <f>D33-E33</f>
        <v>3073456</v>
      </c>
      <c r="T33" s="18"/>
    </row>
    <row r="35" spans="1:20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 t="s">
        <v>85</v>
      </c>
      <c r="Q35" s="4"/>
      <c r="R35" s="4"/>
      <c r="S35" s="4"/>
      <c r="T35" s="4"/>
    </row>
    <row r="36" spans="1:20">
      <c r="A36" s="4"/>
      <c r="B36" s="4"/>
      <c r="C36" s="4" t="s">
        <v>86</v>
      </c>
      <c r="D36" s="4"/>
      <c r="E36" s="4"/>
      <c r="F36" s="4"/>
      <c r="G36" s="4" t="s">
        <v>119</v>
      </c>
      <c r="H36" s="4"/>
      <c r="I36" s="4"/>
      <c r="J36" s="4"/>
      <c r="K36" s="4"/>
      <c r="L36" s="4"/>
      <c r="M36" s="4"/>
      <c r="N36" s="4"/>
      <c r="O36" s="4"/>
      <c r="P36" s="4" t="s">
        <v>120</v>
      </c>
      <c r="Q36" s="4"/>
      <c r="R36" s="4"/>
      <c r="S36" s="4"/>
      <c r="T36" s="4"/>
    </row>
    <row r="37" spans="1:20">
      <c r="A37" s="4"/>
      <c r="B37" s="4"/>
      <c r="C37" s="4" t="s">
        <v>87</v>
      </c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 t="s">
        <v>154</v>
      </c>
      <c r="Q37" s="4"/>
      <c r="R37" s="4"/>
      <c r="S37" s="4"/>
      <c r="T37" s="4"/>
    </row>
    <row r="41" spans="1:20">
      <c r="A41" s="19"/>
      <c r="B41" s="19"/>
      <c r="C41" s="19" t="s">
        <v>88</v>
      </c>
      <c r="D41" s="19"/>
      <c r="E41" s="19"/>
      <c r="F41" s="19"/>
      <c r="G41" s="19" t="s">
        <v>122</v>
      </c>
      <c r="H41" s="19"/>
      <c r="I41" s="19"/>
      <c r="J41" s="19"/>
      <c r="K41" s="19"/>
      <c r="L41" s="19"/>
      <c r="M41" s="19"/>
      <c r="N41" s="19"/>
      <c r="O41" s="19"/>
      <c r="P41" s="19" t="s">
        <v>190</v>
      </c>
      <c r="Q41" s="19"/>
      <c r="R41" s="19"/>
      <c r="S41" s="19"/>
      <c r="T41" s="19"/>
    </row>
    <row r="42" spans="1:20">
      <c r="A42" s="4"/>
      <c r="B42" s="4"/>
      <c r="C42" s="4" t="s">
        <v>89</v>
      </c>
      <c r="D42" s="4"/>
      <c r="E42" s="4"/>
      <c r="F42" s="4"/>
      <c r="G42" s="4" t="s">
        <v>124</v>
      </c>
      <c r="H42" s="4"/>
      <c r="I42" s="4"/>
      <c r="J42" s="4"/>
      <c r="K42" s="4"/>
      <c r="L42" s="4"/>
      <c r="M42" s="4"/>
      <c r="N42" s="4"/>
      <c r="O42" s="4"/>
      <c r="P42" s="4" t="s">
        <v>191</v>
      </c>
      <c r="Q42" s="4"/>
      <c r="R42" s="4"/>
      <c r="S42" s="4"/>
      <c r="T42" s="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T1"/>
    <mergeCell ref="A2:T2"/>
    <mergeCell ref="A6:A8"/>
    <mergeCell ref="B6:B8"/>
    <mergeCell ref="C6:C8"/>
    <mergeCell ref="D6:D8"/>
    <mergeCell ref="E6:E8"/>
    <mergeCell ref="F6:F8"/>
    <mergeCell ref="G6:R6"/>
    <mergeCell ref="S6:S8"/>
    <mergeCell ref="T6:T8"/>
    <mergeCell ref="G7:I7"/>
    <mergeCell ref="J7:L7"/>
    <mergeCell ref="M7:O7"/>
    <mergeCell ref="P7:R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T30"/>
  <sheetViews>
    <sheetView tabSelected="0" workbookViewId="0" showGridLines="true" showRowColHeaders="1">
      <selection activeCell="A30" sqref="A30:T30"/>
    </sheetView>
  </sheetViews>
  <sheetFormatPr defaultRowHeight="14.4" outlineLevelRow="0" outlineLevelCol="0"/>
  <cols>
    <col min="1" max="1" width="5" customWidth="true" style="0"/>
    <col min="2" max="2" width="40" customWidth="true" style="0"/>
    <col min="3" max="3" width="35" customWidth="true" style="0"/>
    <col min="4" max="4" width="20" customWidth="true" style="0"/>
    <col min="5" max="5" width="20" customWidth="true" style="0"/>
    <col min="6" max="6" width="16" customWidth="true" style="0"/>
    <col min="7" max="7" width="10" customWidth="true" style="0"/>
    <col min="8" max="8" width="10" customWidth="true" style="0"/>
    <col min="9" max="9" width="10" customWidth="true" style="0"/>
    <col min="10" max="10" width="10" customWidth="true" style="0"/>
    <col min="11" max="11" width="10" customWidth="true" style="0"/>
    <col min="12" max="12" width="10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  <col min="17" max="17" width="10" customWidth="true" style="0"/>
    <col min="18" max="18" width="10" customWidth="true" style="0"/>
    <col min="19" max="19" width="20" customWidth="true" style="0"/>
    <col min="20" max="20" width="28" customWidth="true" style="0"/>
  </cols>
  <sheetData>
    <row r="1" spans="1:2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>
      <c r="A2" s="1" t="s">
        <v>90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4" spans="1:20">
      <c r="A4" t="s">
        <v>91</v>
      </c>
      <c r="C4" t="s">
        <v>92</v>
      </c>
    </row>
    <row r="5" spans="1:20">
      <c r="A5" t="s">
        <v>93</v>
      </c>
      <c r="C5" t="s">
        <v>188</v>
      </c>
    </row>
    <row r="6" spans="1:20">
      <c r="A6" s="2" t="s">
        <v>4</v>
      </c>
      <c r="B6" s="2" t="s">
        <v>95</v>
      </c>
      <c r="C6" s="2" t="s">
        <v>96</v>
      </c>
      <c r="D6" s="2" t="s">
        <v>97</v>
      </c>
      <c r="E6" s="2" t="s">
        <v>8</v>
      </c>
      <c r="F6" s="2" t="s">
        <v>98</v>
      </c>
      <c r="G6" s="2" t="s">
        <v>99</v>
      </c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 t="s">
        <v>11</v>
      </c>
      <c r="T6" s="2" t="s">
        <v>100</v>
      </c>
    </row>
    <row r="7" spans="1:20">
      <c r="A7" s="2"/>
      <c r="B7" s="2"/>
      <c r="C7" s="2"/>
      <c r="D7" s="2"/>
      <c r="E7" s="2"/>
      <c r="F7" s="2"/>
      <c r="G7" s="2" t="s">
        <v>12</v>
      </c>
      <c r="H7" s="2"/>
      <c r="I7" s="2"/>
      <c r="J7" s="2" t="s">
        <v>13</v>
      </c>
      <c r="K7" s="2"/>
      <c r="L7" s="2"/>
      <c r="M7" s="2" t="s">
        <v>14</v>
      </c>
      <c r="N7" s="2"/>
      <c r="O7" s="2"/>
      <c r="P7" s="2" t="s">
        <v>15</v>
      </c>
      <c r="Q7" s="2"/>
      <c r="R7" s="2"/>
      <c r="S7" s="2"/>
      <c r="T7" s="2"/>
    </row>
    <row r="8" spans="1:20">
      <c r="A8" s="2"/>
      <c r="B8" s="2"/>
      <c r="C8" s="2"/>
      <c r="D8" s="2"/>
      <c r="E8" s="2"/>
      <c r="F8" s="2"/>
      <c r="G8" s="2" t="s">
        <v>16</v>
      </c>
      <c r="H8" s="2" t="s">
        <v>17</v>
      </c>
      <c r="I8" s="2" t="s">
        <v>18</v>
      </c>
      <c r="J8" s="2" t="s">
        <v>16</v>
      </c>
      <c r="K8" s="2" t="s">
        <v>17</v>
      </c>
      <c r="L8" s="2" t="s">
        <v>18</v>
      </c>
      <c r="M8" s="2" t="s">
        <v>16</v>
      </c>
      <c r="N8" s="2" t="s">
        <v>17</v>
      </c>
      <c r="O8" s="2" t="s">
        <v>18</v>
      </c>
      <c r="P8" s="2" t="s">
        <v>16</v>
      </c>
      <c r="Q8" s="2" t="s">
        <v>17</v>
      </c>
      <c r="R8" s="2" t="s">
        <v>18</v>
      </c>
      <c r="S8" s="2"/>
      <c r="T8" s="2"/>
    </row>
    <row r="9" spans="1:20">
      <c r="A9" s="3" t="s">
        <v>19</v>
      </c>
      <c r="B9" s="3" t="s">
        <v>20</v>
      </c>
      <c r="C9" s="3" t="s">
        <v>21</v>
      </c>
      <c r="D9" s="3" t="s">
        <v>22</v>
      </c>
      <c r="E9" s="3" t="s">
        <v>23</v>
      </c>
      <c r="F9" s="3" t="s">
        <v>101</v>
      </c>
      <c r="G9" s="3" t="s">
        <v>25</v>
      </c>
      <c r="H9" s="3" t="s">
        <v>26</v>
      </c>
      <c r="I9" s="3" t="s">
        <v>27</v>
      </c>
      <c r="J9" s="3" t="s">
        <v>28</v>
      </c>
      <c r="K9" s="3" t="s">
        <v>29</v>
      </c>
      <c r="L9" s="3" t="s">
        <v>30</v>
      </c>
      <c r="M9" s="3" t="s">
        <v>31</v>
      </c>
      <c r="N9" s="3" t="s">
        <v>32</v>
      </c>
      <c r="O9" s="3" t="s">
        <v>33</v>
      </c>
      <c r="P9" s="3" t="s">
        <v>34</v>
      </c>
      <c r="Q9" s="3" t="s">
        <v>35</v>
      </c>
      <c r="R9" s="3" t="s">
        <v>36</v>
      </c>
      <c r="S9" s="3" t="s">
        <v>37</v>
      </c>
      <c r="T9" s="3" t="s">
        <v>102</v>
      </c>
    </row>
    <row r="10" spans="1:20">
      <c r="A10" s="20"/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</row>
    <row r="11" spans="1:20">
      <c r="A11" s="21">
        <v>1.0</v>
      </c>
      <c r="B11" s="20" t="s">
        <v>58</v>
      </c>
      <c r="C11" s="20" t="s">
        <v>199</v>
      </c>
      <c r="D11" s="22">
        <v>10604270.0</v>
      </c>
      <c r="E11" s="22">
        <v>10351993.0</v>
      </c>
      <c r="F11" s="23">
        <v>0.10604294</v>
      </c>
      <c r="G11" s="24">
        <v>100.0</v>
      </c>
      <c r="H11" s="24">
        <v>100.0</v>
      </c>
      <c r="I11" s="25">
        <v>0.0</v>
      </c>
      <c r="J11" s="26">
        <v>10.604294</v>
      </c>
      <c r="K11" s="26">
        <v>10.604294</v>
      </c>
      <c r="L11" s="21">
        <v>0.0</v>
      </c>
      <c r="M11" s="24">
        <v>100.0</v>
      </c>
      <c r="N11" s="24">
        <v>97.62</v>
      </c>
      <c r="O11" s="25">
        <v>2.38</v>
      </c>
      <c r="P11" s="26">
        <v>10.604294</v>
      </c>
      <c r="Q11" s="26">
        <v>10.3519118028</v>
      </c>
      <c r="R11" s="21">
        <v>0.25</v>
      </c>
      <c r="S11" s="22">
        <f>D11-E11</f>
        <v>252277</v>
      </c>
      <c r="T11" s="20"/>
    </row>
    <row r="12" spans="1:20">
      <c r="A12" s="20"/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</row>
    <row r="13" spans="1:20">
      <c r="A13" s="20"/>
      <c r="B13" s="20" t="s">
        <v>200</v>
      </c>
      <c r="C13" s="20" t="s">
        <v>201</v>
      </c>
      <c r="D13" s="22">
        <v>20263400.0</v>
      </c>
      <c r="E13" s="22">
        <v>13724999.0</v>
      </c>
      <c r="F13" s="23">
        <v>0.20263447</v>
      </c>
      <c r="G13" s="24">
        <v>100.0</v>
      </c>
      <c r="H13" s="24">
        <v>100.0</v>
      </c>
      <c r="I13" s="25">
        <v>0.0</v>
      </c>
      <c r="J13" s="26">
        <v>20.263447</v>
      </c>
      <c r="K13" s="26">
        <v>20.263447</v>
      </c>
      <c r="L13" s="21">
        <v>0.0</v>
      </c>
      <c r="M13" s="24">
        <v>100.0</v>
      </c>
      <c r="N13" s="24">
        <v>67.73</v>
      </c>
      <c r="O13" s="25">
        <v>32.27</v>
      </c>
      <c r="P13" s="26">
        <v>20.263447</v>
      </c>
      <c r="Q13" s="26">
        <v>13.7244326531</v>
      </c>
      <c r="R13" s="21">
        <v>6.54</v>
      </c>
      <c r="S13" s="22">
        <f>D13-E13</f>
        <v>6538401</v>
      </c>
      <c r="T13" s="20"/>
    </row>
    <row r="14" spans="1:20">
      <c r="A14" s="20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</row>
    <row r="15" spans="1:20">
      <c r="A15" s="20"/>
      <c r="B15" s="20"/>
      <c r="C15" s="20" t="s">
        <v>202</v>
      </c>
      <c r="D15" s="22">
        <v>547500.0</v>
      </c>
      <c r="E15" s="22">
        <v>543900.0</v>
      </c>
      <c r="F15" s="23">
        <v>0.00547501</v>
      </c>
      <c r="G15" s="24">
        <v>100.0</v>
      </c>
      <c r="H15" s="24">
        <v>100.0</v>
      </c>
      <c r="I15" s="25">
        <v>0.0</v>
      </c>
      <c r="J15" s="26">
        <v>0.547501</v>
      </c>
      <c r="K15" s="26">
        <v>0.547501</v>
      </c>
      <c r="L15" s="21">
        <v>0.0</v>
      </c>
      <c r="M15" s="24">
        <v>100.0</v>
      </c>
      <c r="N15" s="24">
        <v>99.34</v>
      </c>
      <c r="O15" s="25">
        <v>0.66</v>
      </c>
      <c r="P15" s="26">
        <v>0.547501</v>
      </c>
      <c r="Q15" s="26">
        <v>0.5438874934</v>
      </c>
      <c r="R15" s="21">
        <v>0.0</v>
      </c>
      <c r="S15" s="22">
        <f>D15-E15</f>
        <v>3600</v>
      </c>
      <c r="T15" s="20"/>
    </row>
    <row r="16" spans="1:20">
      <c r="A16" s="20"/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</row>
    <row r="17" spans="1:20">
      <c r="A17" s="20"/>
      <c r="B17" s="20"/>
      <c r="C17" s="20" t="s">
        <v>203</v>
      </c>
      <c r="D17" s="22">
        <v>62584600.0</v>
      </c>
      <c r="E17" s="22">
        <v>61823000.0</v>
      </c>
      <c r="F17" s="23">
        <v>0.62584744</v>
      </c>
      <c r="G17" s="24">
        <v>100.0</v>
      </c>
      <c r="H17" s="24">
        <v>100.0</v>
      </c>
      <c r="I17" s="25">
        <v>0.0</v>
      </c>
      <c r="J17" s="26">
        <v>62.584744</v>
      </c>
      <c r="K17" s="26">
        <v>62.584744</v>
      </c>
      <c r="L17" s="21">
        <v>0.0</v>
      </c>
      <c r="M17" s="24">
        <v>100.0</v>
      </c>
      <c r="N17" s="24">
        <v>98.78</v>
      </c>
      <c r="O17" s="25">
        <v>1.22</v>
      </c>
      <c r="P17" s="26">
        <v>62.584744</v>
      </c>
      <c r="Q17" s="26">
        <v>61.8212101232</v>
      </c>
      <c r="R17" s="21">
        <v>0.76</v>
      </c>
      <c r="S17" s="22">
        <f>D17-E17</f>
        <v>761600</v>
      </c>
      <c r="T17" s="20"/>
    </row>
    <row r="18" spans="1:20">
      <c r="A18" s="20"/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</row>
    <row r="19" spans="1:20">
      <c r="A19" s="20"/>
      <c r="B19" s="20"/>
      <c r="C19" s="20" t="s">
        <v>204</v>
      </c>
      <c r="D19" s="22">
        <v>6000000.0</v>
      </c>
      <c r="E19" s="22">
        <v>5999999.0</v>
      </c>
      <c r="F19" s="23">
        <v>0.06000014</v>
      </c>
      <c r="G19" s="24">
        <v>100.0</v>
      </c>
      <c r="H19" s="24">
        <v>100.0</v>
      </c>
      <c r="I19" s="25">
        <v>0.0</v>
      </c>
      <c r="J19" s="26">
        <v>6.000014</v>
      </c>
      <c r="K19" s="26">
        <v>6.000014</v>
      </c>
      <c r="L19" s="21">
        <v>0.0</v>
      </c>
      <c r="M19" s="24">
        <v>100.0</v>
      </c>
      <c r="N19" s="24">
        <v>100.0</v>
      </c>
      <c r="O19" s="25">
        <v>0.0</v>
      </c>
      <c r="P19" s="26">
        <v>6.000014</v>
      </c>
      <c r="Q19" s="26">
        <v>6.000014</v>
      </c>
      <c r="R19" s="21">
        <v>0.0</v>
      </c>
      <c r="S19" s="22">
        <f>D19-E19</f>
        <v>1</v>
      </c>
      <c r="T19" s="20"/>
    </row>
    <row r="20" spans="1:20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</row>
    <row r="21" spans="1:20">
      <c r="A21" s="12"/>
      <c r="B21" s="12"/>
      <c r="C21" s="12"/>
      <c r="D21" s="13">
        <f>SUM(D11:D19)</f>
        <v>99999770</v>
      </c>
      <c r="E21" s="13">
        <f>SUM(E11:E19)</f>
        <v>92443891</v>
      </c>
      <c r="F21" s="14">
        <f>SUM(F11:F19)</f>
        <v>1</v>
      </c>
      <c r="G21" s="18"/>
      <c r="H21" s="18"/>
      <c r="I21" s="18"/>
      <c r="J21" s="17">
        <f>SUM(J11:J19)</f>
        <v>100</v>
      </c>
      <c r="K21" s="17">
        <f>SUM(K11:K19)</f>
        <v>100</v>
      </c>
      <c r="L21" s="17">
        <f>J21-K21</f>
        <v>0</v>
      </c>
      <c r="M21" s="18"/>
      <c r="N21" s="18"/>
      <c r="O21" s="18"/>
      <c r="P21" s="17">
        <f>SUM(P11:P19)</f>
        <v>100</v>
      </c>
      <c r="Q21" s="17">
        <f>SUM(Q11:Q19)</f>
        <v>92.4414560725</v>
      </c>
      <c r="R21" s="17">
        <f>P21-Q21</f>
        <v>7.5585439275</v>
      </c>
      <c r="S21" s="13">
        <f>D21-E21</f>
        <v>7555879</v>
      </c>
      <c r="T21" s="18"/>
    </row>
    <row r="23" spans="1:20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 t="s">
        <v>85</v>
      </c>
      <c r="Q23" s="4"/>
      <c r="R23" s="4"/>
      <c r="S23" s="4"/>
      <c r="T23" s="4"/>
    </row>
    <row r="24" spans="1:20">
      <c r="A24" s="4"/>
      <c r="B24" s="4"/>
      <c r="C24" s="4" t="s">
        <v>86</v>
      </c>
      <c r="D24" s="4"/>
      <c r="E24" s="4"/>
      <c r="F24" s="4"/>
      <c r="G24" s="4" t="s">
        <v>119</v>
      </c>
      <c r="H24" s="4"/>
      <c r="I24" s="4"/>
      <c r="J24" s="4"/>
      <c r="K24" s="4"/>
      <c r="L24" s="4"/>
      <c r="M24" s="4"/>
      <c r="N24" s="4"/>
      <c r="O24" s="4"/>
      <c r="P24" s="4" t="s">
        <v>120</v>
      </c>
      <c r="Q24" s="4"/>
      <c r="R24" s="4"/>
      <c r="S24" s="4"/>
      <c r="T24" s="4"/>
    </row>
    <row r="25" spans="1:20">
      <c r="A25" s="4"/>
      <c r="B25" s="4"/>
      <c r="C25" s="4" t="s">
        <v>87</v>
      </c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 t="s">
        <v>205</v>
      </c>
      <c r="Q25" s="4"/>
      <c r="R25" s="4"/>
      <c r="S25" s="4"/>
      <c r="T25" s="4"/>
    </row>
    <row r="29" spans="1:20">
      <c r="A29" s="19"/>
      <c r="B29" s="19"/>
      <c r="C29" s="19" t="s">
        <v>88</v>
      </c>
      <c r="D29" s="19"/>
      <c r="E29" s="19"/>
      <c r="F29" s="19"/>
      <c r="G29" s="19" t="s">
        <v>122</v>
      </c>
      <c r="H29" s="19"/>
      <c r="I29" s="19"/>
      <c r="J29" s="19"/>
      <c r="K29" s="19"/>
      <c r="L29" s="19"/>
      <c r="M29" s="19"/>
      <c r="N29" s="19"/>
      <c r="O29" s="19"/>
      <c r="P29" s="19" t="s">
        <v>190</v>
      </c>
      <c r="Q29" s="19"/>
      <c r="R29" s="19"/>
      <c r="S29" s="19"/>
      <c r="T29" s="19"/>
    </row>
    <row r="30" spans="1:20">
      <c r="A30" s="4"/>
      <c r="B30" s="4"/>
      <c r="C30" s="4" t="s">
        <v>89</v>
      </c>
      <c r="D30" s="4"/>
      <c r="E30" s="4"/>
      <c r="F30" s="4"/>
      <c r="G30" s="4" t="s">
        <v>124</v>
      </c>
      <c r="H30" s="4"/>
      <c r="I30" s="4"/>
      <c r="J30" s="4"/>
      <c r="K30" s="4"/>
      <c r="L30" s="4"/>
      <c r="M30" s="4"/>
      <c r="N30" s="4"/>
      <c r="O30" s="4"/>
      <c r="P30" s="4" t="s">
        <v>191</v>
      </c>
      <c r="Q30" s="4"/>
      <c r="R30" s="4"/>
      <c r="S30" s="4"/>
      <c r="T30" s="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T1"/>
    <mergeCell ref="A2:T2"/>
    <mergeCell ref="A6:A8"/>
    <mergeCell ref="B6:B8"/>
    <mergeCell ref="C6:C8"/>
    <mergeCell ref="D6:D8"/>
    <mergeCell ref="E6:E8"/>
    <mergeCell ref="F6:F8"/>
    <mergeCell ref="G6:R6"/>
    <mergeCell ref="S6:S8"/>
    <mergeCell ref="T6:T8"/>
    <mergeCell ref="G7:I7"/>
    <mergeCell ref="J7:L7"/>
    <mergeCell ref="M7:O7"/>
    <mergeCell ref="P7:R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T24"/>
  <sheetViews>
    <sheetView tabSelected="0" workbookViewId="0" showGridLines="true" showRowColHeaders="1">
      <selection activeCell="A24" sqref="A24:T24"/>
    </sheetView>
  </sheetViews>
  <sheetFormatPr defaultRowHeight="14.4" outlineLevelRow="0" outlineLevelCol="0"/>
  <cols>
    <col min="1" max="1" width="5" customWidth="true" style="0"/>
    <col min="2" max="2" width="40" customWidth="true" style="0"/>
    <col min="3" max="3" width="35" customWidth="true" style="0"/>
    <col min="4" max="4" width="20" customWidth="true" style="0"/>
    <col min="5" max="5" width="20" customWidth="true" style="0"/>
    <col min="6" max="6" width="16" customWidth="true" style="0"/>
    <col min="7" max="7" width="10" customWidth="true" style="0"/>
    <col min="8" max="8" width="10" customWidth="true" style="0"/>
    <col min="9" max="9" width="10" customWidth="true" style="0"/>
    <col min="10" max="10" width="10" customWidth="true" style="0"/>
    <col min="11" max="11" width="10" customWidth="true" style="0"/>
    <col min="12" max="12" width="10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  <col min="17" max="17" width="10" customWidth="true" style="0"/>
    <col min="18" max="18" width="10" customWidth="true" style="0"/>
    <col min="19" max="19" width="20" customWidth="true" style="0"/>
    <col min="20" max="20" width="28" customWidth="true" style="0"/>
  </cols>
  <sheetData>
    <row r="1" spans="1:2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>
      <c r="A2" s="1" t="s">
        <v>90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4" spans="1:20">
      <c r="A4" t="s">
        <v>91</v>
      </c>
      <c r="C4" t="s">
        <v>92</v>
      </c>
    </row>
    <row r="5" spans="1:20">
      <c r="A5" t="s">
        <v>93</v>
      </c>
      <c r="C5" t="s">
        <v>206</v>
      </c>
    </row>
    <row r="6" spans="1:20">
      <c r="A6" s="2" t="s">
        <v>4</v>
      </c>
      <c r="B6" s="2" t="s">
        <v>95</v>
      </c>
      <c r="C6" s="2" t="s">
        <v>96</v>
      </c>
      <c r="D6" s="2" t="s">
        <v>97</v>
      </c>
      <c r="E6" s="2" t="s">
        <v>8</v>
      </c>
      <c r="F6" s="2" t="s">
        <v>98</v>
      </c>
      <c r="G6" s="2" t="s">
        <v>99</v>
      </c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 t="s">
        <v>11</v>
      </c>
      <c r="T6" s="2" t="s">
        <v>100</v>
      </c>
    </row>
    <row r="7" spans="1:20">
      <c r="A7" s="2"/>
      <c r="B7" s="2"/>
      <c r="C7" s="2"/>
      <c r="D7" s="2"/>
      <c r="E7" s="2"/>
      <c r="F7" s="2"/>
      <c r="G7" s="2" t="s">
        <v>12</v>
      </c>
      <c r="H7" s="2"/>
      <c r="I7" s="2"/>
      <c r="J7" s="2" t="s">
        <v>13</v>
      </c>
      <c r="K7" s="2"/>
      <c r="L7" s="2"/>
      <c r="M7" s="2" t="s">
        <v>14</v>
      </c>
      <c r="N7" s="2"/>
      <c r="O7" s="2"/>
      <c r="P7" s="2" t="s">
        <v>15</v>
      </c>
      <c r="Q7" s="2"/>
      <c r="R7" s="2"/>
      <c r="S7" s="2"/>
      <c r="T7" s="2"/>
    </row>
    <row r="8" spans="1:20">
      <c r="A8" s="2"/>
      <c r="B8" s="2"/>
      <c r="C8" s="2"/>
      <c r="D8" s="2"/>
      <c r="E8" s="2"/>
      <c r="F8" s="2"/>
      <c r="G8" s="2" t="s">
        <v>16</v>
      </c>
      <c r="H8" s="2" t="s">
        <v>17</v>
      </c>
      <c r="I8" s="2" t="s">
        <v>18</v>
      </c>
      <c r="J8" s="2" t="s">
        <v>16</v>
      </c>
      <c r="K8" s="2" t="s">
        <v>17</v>
      </c>
      <c r="L8" s="2" t="s">
        <v>18</v>
      </c>
      <c r="M8" s="2" t="s">
        <v>16</v>
      </c>
      <c r="N8" s="2" t="s">
        <v>17</v>
      </c>
      <c r="O8" s="2" t="s">
        <v>18</v>
      </c>
      <c r="P8" s="2" t="s">
        <v>16</v>
      </c>
      <c r="Q8" s="2" t="s">
        <v>17</v>
      </c>
      <c r="R8" s="2" t="s">
        <v>18</v>
      </c>
      <c r="S8" s="2"/>
      <c r="T8" s="2"/>
    </row>
    <row r="9" spans="1:20">
      <c r="A9" s="3" t="s">
        <v>19</v>
      </c>
      <c r="B9" s="3" t="s">
        <v>20</v>
      </c>
      <c r="C9" s="3" t="s">
        <v>21</v>
      </c>
      <c r="D9" s="3" t="s">
        <v>22</v>
      </c>
      <c r="E9" s="3" t="s">
        <v>23</v>
      </c>
      <c r="F9" s="3" t="s">
        <v>101</v>
      </c>
      <c r="G9" s="3" t="s">
        <v>25</v>
      </c>
      <c r="H9" s="3" t="s">
        <v>26</v>
      </c>
      <c r="I9" s="3" t="s">
        <v>27</v>
      </c>
      <c r="J9" s="3" t="s">
        <v>28</v>
      </c>
      <c r="K9" s="3" t="s">
        <v>29</v>
      </c>
      <c r="L9" s="3" t="s">
        <v>30</v>
      </c>
      <c r="M9" s="3" t="s">
        <v>31</v>
      </c>
      <c r="N9" s="3" t="s">
        <v>32</v>
      </c>
      <c r="O9" s="3" t="s">
        <v>33</v>
      </c>
      <c r="P9" s="3" t="s">
        <v>34</v>
      </c>
      <c r="Q9" s="3" t="s">
        <v>35</v>
      </c>
      <c r="R9" s="3" t="s">
        <v>36</v>
      </c>
      <c r="S9" s="3" t="s">
        <v>37</v>
      </c>
      <c r="T9" s="3" t="s">
        <v>102</v>
      </c>
    </row>
    <row r="10" spans="1:20">
      <c r="A10" s="20"/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</row>
    <row r="11" spans="1:20">
      <c r="A11" s="21">
        <v>1.0</v>
      </c>
      <c r="B11" s="20" t="s">
        <v>60</v>
      </c>
      <c r="C11" s="20" t="s">
        <v>116</v>
      </c>
      <c r="D11" s="22">
        <v>30825835.0</v>
      </c>
      <c r="E11" s="22">
        <v>30825835.0</v>
      </c>
      <c r="F11" s="23">
        <v>0.4</v>
      </c>
      <c r="G11" s="24">
        <v>100.0</v>
      </c>
      <c r="H11" s="24">
        <v>100.0</v>
      </c>
      <c r="I11" s="25">
        <v>0.0</v>
      </c>
      <c r="J11" s="26">
        <v>40.0</v>
      </c>
      <c r="K11" s="26">
        <v>40.0</v>
      </c>
      <c r="L11" s="21">
        <v>0.0</v>
      </c>
      <c r="M11" s="24">
        <v>100.0</v>
      </c>
      <c r="N11" s="24">
        <v>100.0</v>
      </c>
      <c r="O11" s="25">
        <v>0.0</v>
      </c>
      <c r="P11" s="26">
        <v>40.0</v>
      </c>
      <c r="Q11" s="26">
        <v>40.0</v>
      </c>
      <c r="R11" s="21">
        <v>0.0</v>
      </c>
      <c r="S11" s="22">
        <f>D11-E11</f>
        <v>0</v>
      </c>
      <c r="T11" s="20"/>
    </row>
    <row r="12" spans="1:20">
      <c r="A12" s="20"/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</row>
    <row r="13" spans="1:20">
      <c r="A13" s="20"/>
      <c r="B13" s="20" t="s">
        <v>207</v>
      </c>
      <c r="C13" s="20" t="s">
        <v>117</v>
      </c>
      <c r="D13" s="22">
        <v>46238752.0</v>
      </c>
      <c r="E13" s="22">
        <v>46238752.0</v>
      </c>
      <c r="F13" s="23">
        <v>0.6</v>
      </c>
      <c r="G13" s="24">
        <v>100.0</v>
      </c>
      <c r="H13" s="24">
        <v>100.0</v>
      </c>
      <c r="I13" s="25">
        <v>0.0</v>
      </c>
      <c r="J13" s="26">
        <v>60.0</v>
      </c>
      <c r="K13" s="26">
        <v>60.0</v>
      </c>
      <c r="L13" s="21">
        <v>0.0</v>
      </c>
      <c r="M13" s="24">
        <v>100.0</v>
      </c>
      <c r="N13" s="24">
        <v>100.0</v>
      </c>
      <c r="O13" s="25">
        <v>0.0</v>
      </c>
      <c r="P13" s="26">
        <v>60.0</v>
      </c>
      <c r="Q13" s="26">
        <v>60.0</v>
      </c>
      <c r="R13" s="21">
        <v>0.0</v>
      </c>
      <c r="S13" s="22">
        <f>D13-E13</f>
        <v>0</v>
      </c>
      <c r="T13" s="20"/>
    </row>
    <row r="14" spans="1:20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</row>
    <row r="15" spans="1:20">
      <c r="A15" s="12"/>
      <c r="B15" s="12"/>
      <c r="C15" s="12"/>
      <c r="D15" s="13">
        <f>SUM(D11:D13)</f>
        <v>77064587</v>
      </c>
      <c r="E15" s="13">
        <f>SUM(E11:E13)</f>
        <v>77064587</v>
      </c>
      <c r="F15" s="14">
        <f>SUM(F11:F13)</f>
        <v>1</v>
      </c>
      <c r="G15" s="18"/>
      <c r="H15" s="18"/>
      <c r="I15" s="18"/>
      <c r="J15" s="17">
        <f>SUM(J11:J13)</f>
        <v>100</v>
      </c>
      <c r="K15" s="17">
        <f>SUM(K11:K13)</f>
        <v>100</v>
      </c>
      <c r="L15" s="17">
        <f>J15-K15</f>
        <v>0</v>
      </c>
      <c r="M15" s="18"/>
      <c r="N15" s="18"/>
      <c r="O15" s="18"/>
      <c r="P15" s="17">
        <f>SUM(P11:P13)</f>
        <v>100</v>
      </c>
      <c r="Q15" s="17">
        <f>SUM(Q11:Q13)</f>
        <v>100</v>
      </c>
      <c r="R15" s="17">
        <f>P15-Q15</f>
        <v>0</v>
      </c>
      <c r="S15" s="13">
        <f>D15-E15</f>
        <v>0</v>
      </c>
      <c r="T15" s="18"/>
    </row>
    <row r="17" spans="1:20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 t="s">
        <v>85</v>
      </c>
      <c r="Q17" s="4"/>
      <c r="R17" s="4"/>
      <c r="S17" s="4"/>
      <c r="T17" s="4"/>
    </row>
    <row r="18" spans="1:20">
      <c r="A18" s="4"/>
      <c r="B18" s="4"/>
      <c r="C18" s="4" t="s">
        <v>86</v>
      </c>
      <c r="D18" s="4"/>
      <c r="E18" s="4"/>
      <c r="F18" s="4"/>
      <c r="G18" s="4" t="s">
        <v>119</v>
      </c>
      <c r="H18" s="4"/>
      <c r="I18" s="4"/>
      <c r="J18" s="4"/>
      <c r="K18" s="4"/>
      <c r="L18" s="4"/>
      <c r="M18" s="4"/>
      <c r="N18" s="4"/>
      <c r="O18" s="4"/>
      <c r="P18" s="4" t="s">
        <v>120</v>
      </c>
      <c r="Q18" s="4"/>
      <c r="R18" s="4"/>
      <c r="S18" s="4"/>
      <c r="T18" s="4"/>
    </row>
    <row r="19" spans="1:20">
      <c r="A19" s="4"/>
      <c r="B19" s="4"/>
      <c r="C19" s="4" t="s">
        <v>87</v>
      </c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 t="s">
        <v>121</v>
      </c>
      <c r="Q19" s="4"/>
      <c r="R19" s="4"/>
      <c r="S19" s="4"/>
      <c r="T19" s="4"/>
    </row>
    <row r="23" spans="1:20">
      <c r="A23" s="19"/>
      <c r="B23" s="19"/>
      <c r="C23" s="19" t="s">
        <v>88</v>
      </c>
      <c r="D23" s="19"/>
      <c r="E23" s="19"/>
      <c r="F23" s="19"/>
      <c r="G23" s="19" t="s">
        <v>122</v>
      </c>
      <c r="H23" s="19"/>
      <c r="I23" s="19"/>
      <c r="J23" s="19"/>
      <c r="K23" s="19"/>
      <c r="L23" s="19"/>
      <c r="M23" s="19"/>
      <c r="N23" s="19"/>
      <c r="O23" s="19"/>
      <c r="P23" s="19" t="s">
        <v>208</v>
      </c>
      <c r="Q23" s="19"/>
      <c r="R23" s="19"/>
      <c r="S23" s="19"/>
      <c r="T23" s="19"/>
    </row>
    <row r="24" spans="1:20">
      <c r="A24" s="4"/>
      <c r="B24" s="4"/>
      <c r="C24" s="4" t="s">
        <v>89</v>
      </c>
      <c r="D24" s="4"/>
      <c r="E24" s="4"/>
      <c r="F24" s="4"/>
      <c r="G24" s="4" t="s">
        <v>124</v>
      </c>
      <c r="H24" s="4"/>
      <c r="I24" s="4"/>
      <c r="J24" s="4"/>
      <c r="K24" s="4"/>
      <c r="L24" s="4"/>
      <c r="M24" s="4"/>
      <c r="N24" s="4"/>
      <c r="O24" s="4"/>
      <c r="P24" s="4" t="s">
        <v>209</v>
      </c>
      <c r="Q24" s="4"/>
      <c r="R24" s="4"/>
      <c r="S24" s="4"/>
      <c r="T24" s="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T1"/>
    <mergeCell ref="A2:T2"/>
    <mergeCell ref="A6:A8"/>
    <mergeCell ref="B6:B8"/>
    <mergeCell ref="C6:C8"/>
    <mergeCell ref="D6:D8"/>
    <mergeCell ref="E6:E8"/>
    <mergeCell ref="F6:F8"/>
    <mergeCell ref="G6:R6"/>
    <mergeCell ref="S6:S8"/>
    <mergeCell ref="T6:T8"/>
    <mergeCell ref="G7:I7"/>
    <mergeCell ref="J7:L7"/>
    <mergeCell ref="M7:O7"/>
    <mergeCell ref="P7:R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T30"/>
  <sheetViews>
    <sheetView tabSelected="0" workbookViewId="0" showGridLines="true" showRowColHeaders="1">
      <selection activeCell="A30" sqref="A30:T30"/>
    </sheetView>
  </sheetViews>
  <sheetFormatPr defaultRowHeight="14.4" outlineLevelRow="0" outlineLevelCol="0"/>
  <cols>
    <col min="1" max="1" width="5" customWidth="true" style="0"/>
    <col min="2" max="2" width="40" customWidth="true" style="0"/>
    <col min="3" max="3" width="35" customWidth="true" style="0"/>
    <col min="4" max="4" width="20" customWidth="true" style="0"/>
    <col min="5" max="5" width="20" customWidth="true" style="0"/>
    <col min="6" max="6" width="16" customWidth="true" style="0"/>
    <col min="7" max="7" width="10" customWidth="true" style="0"/>
    <col min="8" max="8" width="10" customWidth="true" style="0"/>
    <col min="9" max="9" width="10" customWidth="true" style="0"/>
    <col min="10" max="10" width="10" customWidth="true" style="0"/>
    <col min="11" max="11" width="10" customWidth="true" style="0"/>
    <col min="12" max="12" width="10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  <col min="17" max="17" width="10" customWidth="true" style="0"/>
    <col min="18" max="18" width="10" customWidth="true" style="0"/>
    <col min="19" max="19" width="20" customWidth="true" style="0"/>
    <col min="20" max="20" width="28" customWidth="true" style="0"/>
  </cols>
  <sheetData>
    <row r="1" spans="1:2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>
      <c r="A2" s="1" t="s">
        <v>90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4" spans="1:20">
      <c r="A4" t="s">
        <v>91</v>
      </c>
      <c r="C4" t="s">
        <v>92</v>
      </c>
    </row>
    <row r="5" spans="1:20">
      <c r="A5" t="s">
        <v>93</v>
      </c>
      <c r="C5" t="s">
        <v>206</v>
      </c>
    </row>
    <row r="6" spans="1:20">
      <c r="A6" s="2" t="s">
        <v>4</v>
      </c>
      <c r="B6" s="2" t="s">
        <v>95</v>
      </c>
      <c r="C6" s="2" t="s">
        <v>96</v>
      </c>
      <c r="D6" s="2" t="s">
        <v>97</v>
      </c>
      <c r="E6" s="2" t="s">
        <v>8</v>
      </c>
      <c r="F6" s="2" t="s">
        <v>98</v>
      </c>
      <c r="G6" s="2" t="s">
        <v>99</v>
      </c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 t="s">
        <v>11</v>
      </c>
      <c r="T6" s="2" t="s">
        <v>100</v>
      </c>
    </row>
    <row r="7" spans="1:20">
      <c r="A7" s="2"/>
      <c r="B7" s="2"/>
      <c r="C7" s="2"/>
      <c r="D7" s="2"/>
      <c r="E7" s="2"/>
      <c r="F7" s="2"/>
      <c r="G7" s="2" t="s">
        <v>12</v>
      </c>
      <c r="H7" s="2"/>
      <c r="I7" s="2"/>
      <c r="J7" s="2" t="s">
        <v>13</v>
      </c>
      <c r="K7" s="2"/>
      <c r="L7" s="2"/>
      <c r="M7" s="2" t="s">
        <v>14</v>
      </c>
      <c r="N7" s="2"/>
      <c r="O7" s="2"/>
      <c r="P7" s="2" t="s">
        <v>15</v>
      </c>
      <c r="Q7" s="2"/>
      <c r="R7" s="2"/>
      <c r="S7" s="2"/>
      <c r="T7" s="2"/>
    </row>
    <row r="8" spans="1:20">
      <c r="A8" s="2"/>
      <c r="B8" s="2"/>
      <c r="C8" s="2"/>
      <c r="D8" s="2"/>
      <c r="E8" s="2"/>
      <c r="F8" s="2"/>
      <c r="G8" s="2" t="s">
        <v>16</v>
      </c>
      <c r="H8" s="2" t="s">
        <v>17</v>
      </c>
      <c r="I8" s="2" t="s">
        <v>18</v>
      </c>
      <c r="J8" s="2" t="s">
        <v>16</v>
      </c>
      <c r="K8" s="2" t="s">
        <v>17</v>
      </c>
      <c r="L8" s="2" t="s">
        <v>18</v>
      </c>
      <c r="M8" s="2" t="s">
        <v>16</v>
      </c>
      <c r="N8" s="2" t="s">
        <v>17</v>
      </c>
      <c r="O8" s="2" t="s">
        <v>18</v>
      </c>
      <c r="P8" s="2" t="s">
        <v>16</v>
      </c>
      <c r="Q8" s="2" t="s">
        <v>17</v>
      </c>
      <c r="R8" s="2" t="s">
        <v>18</v>
      </c>
      <c r="S8" s="2"/>
      <c r="T8" s="2"/>
    </row>
    <row r="9" spans="1:20">
      <c r="A9" s="3" t="s">
        <v>19</v>
      </c>
      <c r="B9" s="3" t="s">
        <v>20</v>
      </c>
      <c r="C9" s="3" t="s">
        <v>21</v>
      </c>
      <c r="D9" s="3" t="s">
        <v>22</v>
      </c>
      <c r="E9" s="3" t="s">
        <v>23</v>
      </c>
      <c r="F9" s="3" t="s">
        <v>101</v>
      </c>
      <c r="G9" s="3" t="s">
        <v>25</v>
      </c>
      <c r="H9" s="3" t="s">
        <v>26</v>
      </c>
      <c r="I9" s="3" t="s">
        <v>27</v>
      </c>
      <c r="J9" s="3" t="s">
        <v>28</v>
      </c>
      <c r="K9" s="3" t="s">
        <v>29</v>
      </c>
      <c r="L9" s="3" t="s">
        <v>30</v>
      </c>
      <c r="M9" s="3" t="s">
        <v>31</v>
      </c>
      <c r="N9" s="3" t="s">
        <v>32</v>
      </c>
      <c r="O9" s="3" t="s">
        <v>33</v>
      </c>
      <c r="P9" s="3" t="s">
        <v>34</v>
      </c>
      <c r="Q9" s="3" t="s">
        <v>35</v>
      </c>
      <c r="R9" s="3" t="s">
        <v>36</v>
      </c>
      <c r="S9" s="3" t="s">
        <v>37</v>
      </c>
      <c r="T9" s="3" t="s">
        <v>102</v>
      </c>
    </row>
    <row r="10" spans="1:20">
      <c r="A10" s="20"/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</row>
    <row r="11" spans="1:20">
      <c r="A11" s="21">
        <v>1.0</v>
      </c>
      <c r="B11" s="20" t="s">
        <v>60</v>
      </c>
      <c r="C11" s="20" t="s">
        <v>126</v>
      </c>
      <c r="D11" s="22">
        <v>39900.0</v>
      </c>
      <c r="E11" s="22">
        <v>35000.0</v>
      </c>
      <c r="F11" s="23">
        <v>0.00115022</v>
      </c>
      <c r="G11" s="24">
        <v>100.0</v>
      </c>
      <c r="H11" s="24">
        <v>100.0</v>
      </c>
      <c r="I11" s="25">
        <v>0.0</v>
      </c>
      <c r="J11" s="26">
        <v>0.115022</v>
      </c>
      <c r="K11" s="26">
        <v>0.115022</v>
      </c>
      <c r="L11" s="21">
        <v>0.0</v>
      </c>
      <c r="M11" s="24">
        <v>100.0</v>
      </c>
      <c r="N11" s="24">
        <v>87.72</v>
      </c>
      <c r="O11" s="25">
        <v>12.28</v>
      </c>
      <c r="P11" s="26">
        <v>0.115022</v>
      </c>
      <c r="Q11" s="26">
        <v>0.1008972984</v>
      </c>
      <c r="R11" s="21">
        <v>0.01</v>
      </c>
      <c r="S11" s="22">
        <f>D11-E11</f>
        <v>4900</v>
      </c>
      <c r="T11" s="20" t="s">
        <v>127</v>
      </c>
    </row>
    <row r="12" spans="1:20">
      <c r="A12" s="20"/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</row>
    <row r="13" spans="1:20">
      <c r="A13" s="20"/>
      <c r="B13" s="20" t="s">
        <v>210</v>
      </c>
      <c r="C13" s="20" t="s">
        <v>129</v>
      </c>
      <c r="D13" s="22">
        <v>724800.0</v>
      </c>
      <c r="E13" s="22">
        <v>560880.0</v>
      </c>
      <c r="F13" s="23">
        <v>0.02089429</v>
      </c>
      <c r="G13" s="24">
        <v>100.0</v>
      </c>
      <c r="H13" s="24">
        <v>100.0</v>
      </c>
      <c r="I13" s="25">
        <v>0.0</v>
      </c>
      <c r="J13" s="26">
        <v>2.089429</v>
      </c>
      <c r="K13" s="26">
        <v>2.089429</v>
      </c>
      <c r="L13" s="21">
        <v>0.0</v>
      </c>
      <c r="M13" s="24">
        <v>100.0</v>
      </c>
      <c r="N13" s="24">
        <v>77.38</v>
      </c>
      <c r="O13" s="25">
        <v>22.62</v>
      </c>
      <c r="P13" s="26">
        <v>2.089429</v>
      </c>
      <c r="Q13" s="26">
        <v>1.6168001602</v>
      </c>
      <c r="R13" s="21">
        <v>0.47</v>
      </c>
      <c r="S13" s="22">
        <f>D13-E13</f>
        <v>163920</v>
      </c>
      <c r="T13" s="20"/>
    </row>
    <row r="14" spans="1:20">
      <c r="A14" s="20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</row>
    <row r="15" spans="1:20">
      <c r="A15" s="20"/>
      <c r="B15" s="20"/>
      <c r="C15" s="20" t="s">
        <v>130</v>
      </c>
      <c r="D15" s="22">
        <v>530000.0</v>
      </c>
      <c r="E15" s="22">
        <v>530000.0</v>
      </c>
      <c r="F15" s="23">
        <v>0.01527866</v>
      </c>
      <c r="G15" s="24">
        <v>100.0</v>
      </c>
      <c r="H15" s="24">
        <v>100.0</v>
      </c>
      <c r="I15" s="25">
        <v>0.0</v>
      </c>
      <c r="J15" s="26">
        <v>1.527866</v>
      </c>
      <c r="K15" s="26">
        <v>1.527866</v>
      </c>
      <c r="L15" s="21">
        <v>0.0</v>
      </c>
      <c r="M15" s="24">
        <v>100.0</v>
      </c>
      <c r="N15" s="24">
        <v>100.0</v>
      </c>
      <c r="O15" s="25">
        <v>0.0</v>
      </c>
      <c r="P15" s="26">
        <v>1.527866</v>
      </c>
      <c r="Q15" s="26">
        <v>1.527866</v>
      </c>
      <c r="R15" s="21">
        <v>0.0</v>
      </c>
      <c r="S15" s="22">
        <f>D15-E15</f>
        <v>0</v>
      </c>
      <c r="T15" s="20"/>
    </row>
    <row r="16" spans="1:20">
      <c r="A16" s="20"/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</row>
    <row r="17" spans="1:20">
      <c r="A17" s="20"/>
      <c r="B17" s="20"/>
      <c r="C17" s="20" t="s">
        <v>131</v>
      </c>
      <c r="D17" s="22">
        <v>394200.0</v>
      </c>
      <c r="E17" s="22">
        <v>354000.0</v>
      </c>
      <c r="F17" s="23">
        <v>0.01136387</v>
      </c>
      <c r="G17" s="24">
        <v>100.0</v>
      </c>
      <c r="H17" s="24">
        <v>100.0</v>
      </c>
      <c r="I17" s="25">
        <v>0.0</v>
      </c>
      <c r="J17" s="26">
        <v>1.136387</v>
      </c>
      <c r="K17" s="26">
        <v>1.136387</v>
      </c>
      <c r="L17" s="21">
        <v>0.0</v>
      </c>
      <c r="M17" s="24">
        <v>100.0</v>
      </c>
      <c r="N17" s="24">
        <v>89.8</v>
      </c>
      <c r="O17" s="25">
        <v>10.2</v>
      </c>
      <c r="P17" s="26">
        <v>1.136387</v>
      </c>
      <c r="Q17" s="26">
        <v>1.020475526</v>
      </c>
      <c r="R17" s="21">
        <v>0.12</v>
      </c>
      <c r="S17" s="22">
        <f>D17-E17</f>
        <v>40200</v>
      </c>
      <c r="T17" s="20" t="s">
        <v>127</v>
      </c>
    </row>
    <row r="18" spans="1:20">
      <c r="A18" s="20"/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</row>
    <row r="19" spans="1:20">
      <c r="A19" s="20"/>
      <c r="B19" s="20"/>
      <c r="C19" s="20" t="s">
        <v>132</v>
      </c>
      <c r="D19" s="22">
        <v>33000000.0</v>
      </c>
      <c r="E19" s="22">
        <v>29710000.0</v>
      </c>
      <c r="F19" s="23">
        <v>0.95131296</v>
      </c>
      <c r="G19" s="24">
        <v>100.0</v>
      </c>
      <c r="H19" s="24">
        <v>100.0</v>
      </c>
      <c r="I19" s="25">
        <v>0.0</v>
      </c>
      <c r="J19" s="26">
        <v>95.131296</v>
      </c>
      <c r="K19" s="26">
        <v>95.131296</v>
      </c>
      <c r="L19" s="21">
        <v>0.0</v>
      </c>
      <c r="M19" s="24">
        <v>100.0</v>
      </c>
      <c r="N19" s="24">
        <v>90.03</v>
      </c>
      <c r="O19" s="25">
        <v>9.97</v>
      </c>
      <c r="P19" s="26">
        <v>95.131296</v>
      </c>
      <c r="Q19" s="26">
        <v>85.6467057888</v>
      </c>
      <c r="R19" s="21">
        <v>9.48</v>
      </c>
      <c r="S19" s="22">
        <f>D19-E19</f>
        <v>3290000</v>
      </c>
      <c r="T19" s="20" t="s">
        <v>127</v>
      </c>
    </row>
    <row r="20" spans="1:20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</row>
    <row r="21" spans="1:20">
      <c r="A21" s="12"/>
      <c r="B21" s="12"/>
      <c r="C21" s="12"/>
      <c r="D21" s="13">
        <f>SUM(D11:D19)</f>
        <v>34688900</v>
      </c>
      <c r="E21" s="13">
        <f>SUM(E11:E19)</f>
        <v>31189880</v>
      </c>
      <c r="F21" s="14">
        <f>SUM(F11:F19)</f>
        <v>1</v>
      </c>
      <c r="G21" s="18"/>
      <c r="H21" s="18"/>
      <c r="I21" s="18"/>
      <c r="J21" s="17">
        <f>SUM(J11:J19)</f>
        <v>100</v>
      </c>
      <c r="K21" s="17">
        <f>SUM(K11:K19)</f>
        <v>100</v>
      </c>
      <c r="L21" s="17">
        <f>J21-K21</f>
        <v>0</v>
      </c>
      <c r="M21" s="18"/>
      <c r="N21" s="18"/>
      <c r="O21" s="18"/>
      <c r="P21" s="17">
        <f>SUM(P11:P19)</f>
        <v>100</v>
      </c>
      <c r="Q21" s="17">
        <f>SUM(Q11:Q19)</f>
        <v>89.9127447734</v>
      </c>
      <c r="R21" s="17">
        <f>P21-Q21</f>
        <v>10.0872552266</v>
      </c>
      <c r="S21" s="13">
        <f>D21-E21</f>
        <v>3499020</v>
      </c>
      <c r="T21" s="18"/>
    </row>
    <row r="23" spans="1:20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 t="s">
        <v>85</v>
      </c>
      <c r="Q23" s="4"/>
      <c r="R23" s="4"/>
      <c r="S23" s="4"/>
      <c r="T23" s="4"/>
    </row>
    <row r="24" spans="1:20">
      <c r="A24" s="4"/>
      <c r="B24" s="4"/>
      <c r="C24" s="4" t="s">
        <v>86</v>
      </c>
      <c r="D24" s="4"/>
      <c r="E24" s="4"/>
      <c r="F24" s="4"/>
      <c r="G24" s="4" t="s">
        <v>119</v>
      </c>
      <c r="H24" s="4"/>
      <c r="I24" s="4"/>
      <c r="J24" s="4"/>
      <c r="K24" s="4"/>
      <c r="L24" s="4"/>
      <c r="M24" s="4"/>
      <c r="N24" s="4"/>
      <c r="O24" s="4"/>
      <c r="P24" s="4" t="s">
        <v>120</v>
      </c>
      <c r="Q24" s="4"/>
      <c r="R24" s="4"/>
      <c r="S24" s="4"/>
      <c r="T24" s="4"/>
    </row>
    <row r="25" spans="1:20">
      <c r="A25" s="4"/>
      <c r="B25" s="4"/>
      <c r="C25" s="4" t="s">
        <v>87</v>
      </c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 t="s">
        <v>134</v>
      </c>
      <c r="Q25" s="4"/>
      <c r="R25" s="4"/>
      <c r="S25" s="4"/>
      <c r="T25" s="4"/>
    </row>
    <row r="29" spans="1:20">
      <c r="A29" s="19"/>
      <c r="B29" s="19"/>
      <c r="C29" s="19" t="s">
        <v>88</v>
      </c>
      <c r="D29" s="19"/>
      <c r="E29" s="19"/>
      <c r="F29" s="19"/>
      <c r="G29" s="19" t="s">
        <v>122</v>
      </c>
      <c r="H29" s="19"/>
      <c r="I29" s="19"/>
      <c r="J29" s="19"/>
      <c r="K29" s="19"/>
      <c r="L29" s="19"/>
      <c r="M29" s="19"/>
      <c r="N29" s="19"/>
      <c r="O29" s="19"/>
      <c r="P29" s="19" t="s">
        <v>208</v>
      </c>
      <c r="Q29" s="19"/>
      <c r="R29" s="19"/>
      <c r="S29" s="19"/>
      <c r="T29" s="19"/>
    </row>
    <row r="30" spans="1:20">
      <c r="A30" s="4"/>
      <c r="B30" s="4"/>
      <c r="C30" s="4" t="s">
        <v>89</v>
      </c>
      <c r="D30" s="4"/>
      <c r="E30" s="4"/>
      <c r="F30" s="4"/>
      <c r="G30" s="4" t="s">
        <v>124</v>
      </c>
      <c r="H30" s="4"/>
      <c r="I30" s="4"/>
      <c r="J30" s="4"/>
      <c r="K30" s="4"/>
      <c r="L30" s="4"/>
      <c r="M30" s="4"/>
      <c r="N30" s="4"/>
      <c r="O30" s="4"/>
      <c r="P30" s="4" t="s">
        <v>209</v>
      </c>
      <c r="Q30" s="4"/>
      <c r="R30" s="4"/>
      <c r="S30" s="4"/>
      <c r="T30" s="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T1"/>
    <mergeCell ref="A2:T2"/>
    <mergeCell ref="A6:A8"/>
    <mergeCell ref="B6:B8"/>
    <mergeCell ref="C6:C8"/>
    <mergeCell ref="D6:D8"/>
    <mergeCell ref="E6:E8"/>
    <mergeCell ref="F6:F8"/>
    <mergeCell ref="G6:R6"/>
    <mergeCell ref="S6:S8"/>
    <mergeCell ref="T6:T8"/>
    <mergeCell ref="G7:I7"/>
    <mergeCell ref="J7:L7"/>
    <mergeCell ref="M7:O7"/>
    <mergeCell ref="P7:R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T34"/>
  <sheetViews>
    <sheetView tabSelected="0" workbookViewId="0" showGridLines="true" showRowColHeaders="1">
      <selection activeCell="A34" sqref="A34:T34"/>
    </sheetView>
  </sheetViews>
  <sheetFormatPr defaultRowHeight="14.4" outlineLevelRow="0" outlineLevelCol="0"/>
  <cols>
    <col min="1" max="1" width="5" customWidth="true" style="0"/>
    <col min="2" max="2" width="40" customWidth="true" style="0"/>
    <col min="3" max="3" width="35" customWidth="true" style="0"/>
    <col min="4" max="4" width="20" customWidth="true" style="0"/>
    <col min="5" max="5" width="20" customWidth="true" style="0"/>
    <col min="6" max="6" width="16" customWidth="true" style="0"/>
    <col min="7" max="7" width="10" customWidth="true" style="0"/>
    <col min="8" max="8" width="10" customWidth="true" style="0"/>
    <col min="9" max="9" width="10" customWidth="true" style="0"/>
    <col min="10" max="10" width="10" customWidth="true" style="0"/>
    <col min="11" max="11" width="10" customWidth="true" style="0"/>
    <col min="12" max="12" width="10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  <col min="17" max="17" width="10" customWidth="true" style="0"/>
    <col min="18" max="18" width="10" customWidth="true" style="0"/>
    <col min="19" max="19" width="20" customWidth="true" style="0"/>
    <col min="20" max="20" width="28" customWidth="true" style="0"/>
  </cols>
  <sheetData>
    <row r="1" spans="1:2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>
      <c r="A2" s="1" t="s">
        <v>90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4" spans="1:20">
      <c r="A4" t="s">
        <v>91</v>
      </c>
      <c r="C4" t="s">
        <v>92</v>
      </c>
    </row>
    <row r="5" spans="1:20">
      <c r="A5" t="s">
        <v>93</v>
      </c>
      <c r="C5" t="s">
        <v>206</v>
      </c>
    </row>
    <row r="6" spans="1:20">
      <c r="A6" s="2" t="s">
        <v>4</v>
      </c>
      <c r="B6" s="2" t="s">
        <v>95</v>
      </c>
      <c r="C6" s="2" t="s">
        <v>96</v>
      </c>
      <c r="D6" s="2" t="s">
        <v>97</v>
      </c>
      <c r="E6" s="2" t="s">
        <v>8</v>
      </c>
      <c r="F6" s="2" t="s">
        <v>98</v>
      </c>
      <c r="G6" s="2" t="s">
        <v>99</v>
      </c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 t="s">
        <v>11</v>
      </c>
      <c r="T6" s="2" t="s">
        <v>100</v>
      </c>
    </row>
    <row r="7" spans="1:20">
      <c r="A7" s="2"/>
      <c r="B7" s="2"/>
      <c r="C7" s="2"/>
      <c r="D7" s="2"/>
      <c r="E7" s="2"/>
      <c r="F7" s="2"/>
      <c r="G7" s="2" t="s">
        <v>12</v>
      </c>
      <c r="H7" s="2"/>
      <c r="I7" s="2"/>
      <c r="J7" s="2" t="s">
        <v>13</v>
      </c>
      <c r="K7" s="2"/>
      <c r="L7" s="2"/>
      <c r="M7" s="2" t="s">
        <v>14</v>
      </c>
      <c r="N7" s="2"/>
      <c r="O7" s="2"/>
      <c r="P7" s="2" t="s">
        <v>15</v>
      </c>
      <c r="Q7" s="2"/>
      <c r="R7" s="2"/>
      <c r="S7" s="2"/>
      <c r="T7" s="2"/>
    </row>
    <row r="8" spans="1:20">
      <c r="A8" s="2"/>
      <c r="B8" s="2"/>
      <c r="C8" s="2"/>
      <c r="D8" s="2"/>
      <c r="E8" s="2"/>
      <c r="F8" s="2"/>
      <c r="G8" s="2" t="s">
        <v>16</v>
      </c>
      <c r="H8" s="2" t="s">
        <v>17</v>
      </c>
      <c r="I8" s="2" t="s">
        <v>18</v>
      </c>
      <c r="J8" s="2" t="s">
        <v>16</v>
      </c>
      <c r="K8" s="2" t="s">
        <v>17</v>
      </c>
      <c r="L8" s="2" t="s">
        <v>18</v>
      </c>
      <c r="M8" s="2" t="s">
        <v>16</v>
      </c>
      <c r="N8" s="2" t="s">
        <v>17</v>
      </c>
      <c r="O8" s="2" t="s">
        <v>18</v>
      </c>
      <c r="P8" s="2" t="s">
        <v>16</v>
      </c>
      <c r="Q8" s="2" t="s">
        <v>17</v>
      </c>
      <c r="R8" s="2" t="s">
        <v>18</v>
      </c>
      <c r="S8" s="2"/>
      <c r="T8" s="2"/>
    </row>
    <row r="9" spans="1:20">
      <c r="A9" s="3" t="s">
        <v>19</v>
      </c>
      <c r="B9" s="3" t="s">
        <v>20</v>
      </c>
      <c r="C9" s="3" t="s">
        <v>21</v>
      </c>
      <c r="D9" s="3" t="s">
        <v>22</v>
      </c>
      <c r="E9" s="3" t="s">
        <v>23</v>
      </c>
      <c r="F9" s="3" t="s">
        <v>101</v>
      </c>
      <c r="G9" s="3" t="s">
        <v>25</v>
      </c>
      <c r="H9" s="3" t="s">
        <v>26</v>
      </c>
      <c r="I9" s="3" t="s">
        <v>27</v>
      </c>
      <c r="J9" s="3" t="s">
        <v>28</v>
      </c>
      <c r="K9" s="3" t="s">
        <v>29</v>
      </c>
      <c r="L9" s="3" t="s">
        <v>30</v>
      </c>
      <c r="M9" s="3" t="s">
        <v>31</v>
      </c>
      <c r="N9" s="3" t="s">
        <v>32</v>
      </c>
      <c r="O9" s="3" t="s">
        <v>33</v>
      </c>
      <c r="P9" s="3" t="s">
        <v>34</v>
      </c>
      <c r="Q9" s="3" t="s">
        <v>35</v>
      </c>
      <c r="R9" s="3" t="s">
        <v>36</v>
      </c>
      <c r="S9" s="3" t="s">
        <v>37</v>
      </c>
      <c r="T9" s="3" t="s">
        <v>102</v>
      </c>
    </row>
    <row r="10" spans="1:20">
      <c r="A10" s="20"/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</row>
    <row r="11" spans="1:20">
      <c r="A11" s="21">
        <v>1.0</v>
      </c>
      <c r="B11" s="20" t="s">
        <v>60</v>
      </c>
      <c r="C11" s="20" t="s">
        <v>135</v>
      </c>
      <c r="D11" s="22">
        <v>11187200.0</v>
      </c>
      <c r="E11" s="22">
        <v>11187000.0</v>
      </c>
      <c r="F11" s="23">
        <v>0.09025568</v>
      </c>
      <c r="G11" s="24">
        <v>100.0</v>
      </c>
      <c r="H11" s="24">
        <v>100.0</v>
      </c>
      <c r="I11" s="25">
        <v>0.0</v>
      </c>
      <c r="J11" s="26">
        <v>9.025568</v>
      </c>
      <c r="K11" s="26">
        <v>9.025568</v>
      </c>
      <c r="L11" s="21">
        <v>0.0</v>
      </c>
      <c r="M11" s="24">
        <v>100.0</v>
      </c>
      <c r="N11" s="24">
        <v>100.0</v>
      </c>
      <c r="O11" s="25">
        <v>0.0</v>
      </c>
      <c r="P11" s="26">
        <v>9.025568</v>
      </c>
      <c r="Q11" s="26">
        <v>9.025568</v>
      </c>
      <c r="R11" s="21">
        <v>0.0</v>
      </c>
      <c r="S11" s="22">
        <f>D11-E11</f>
        <v>200</v>
      </c>
      <c r="T11" s="20"/>
    </row>
    <row r="12" spans="1:20">
      <c r="A12" s="20"/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</row>
    <row r="13" spans="1:20">
      <c r="A13" s="20"/>
      <c r="B13" s="20" t="s">
        <v>211</v>
      </c>
      <c r="C13" s="20" t="s">
        <v>138</v>
      </c>
      <c r="D13" s="22">
        <v>69399200.0</v>
      </c>
      <c r="E13" s="22">
        <v>69399200.0</v>
      </c>
      <c r="F13" s="23">
        <v>0.5598963</v>
      </c>
      <c r="G13" s="24">
        <v>100.0</v>
      </c>
      <c r="H13" s="24">
        <v>100.0</v>
      </c>
      <c r="I13" s="25">
        <v>0.0</v>
      </c>
      <c r="J13" s="26">
        <v>55.98963</v>
      </c>
      <c r="K13" s="26">
        <v>55.98963</v>
      </c>
      <c r="L13" s="21">
        <v>0.0</v>
      </c>
      <c r="M13" s="24">
        <v>100.0</v>
      </c>
      <c r="N13" s="24">
        <v>100.0</v>
      </c>
      <c r="O13" s="25">
        <v>0.0</v>
      </c>
      <c r="P13" s="26">
        <v>55.98963</v>
      </c>
      <c r="Q13" s="26">
        <v>55.98963</v>
      </c>
      <c r="R13" s="21">
        <v>0.0</v>
      </c>
      <c r="S13" s="22">
        <f>D13-E13</f>
        <v>0</v>
      </c>
      <c r="T13" s="20"/>
    </row>
    <row r="14" spans="1:20">
      <c r="A14" s="20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</row>
    <row r="15" spans="1:20">
      <c r="A15" s="20"/>
      <c r="B15" s="20"/>
      <c r="C15" s="20" t="s">
        <v>139</v>
      </c>
      <c r="D15" s="22">
        <v>2600000.0</v>
      </c>
      <c r="E15" s="22">
        <v>1664100.0</v>
      </c>
      <c r="F15" s="23">
        <v>0.02097618</v>
      </c>
      <c r="G15" s="24">
        <v>100.0</v>
      </c>
      <c r="H15" s="24">
        <v>100.0</v>
      </c>
      <c r="I15" s="25">
        <v>0.0</v>
      </c>
      <c r="J15" s="26">
        <v>2.097618</v>
      </c>
      <c r="K15" s="26">
        <v>2.097618</v>
      </c>
      <c r="L15" s="21">
        <v>0.0</v>
      </c>
      <c r="M15" s="24">
        <v>100.0</v>
      </c>
      <c r="N15" s="24">
        <v>64.0</v>
      </c>
      <c r="O15" s="25">
        <v>36.0</v>
      </c>
      <c r="P15" s="26">
        <v>2.097618</v>
      </c>
      <c r="Q15" s="26">
        <v>1.34247552</v>
      </c>
      <c r="R15" s="21">
        <v>0.76</v>
      </c>
      <c r="S15" s="22">
        <f>D15-E15</f>
        <v>935900</v>
      </c>
      <c r="T15" s="20" t="s">
        <v>212</v>
      </c>
    </row>
    <row r="16" spans="1:20">
      <c r="A16" s="20"/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</row>
    <row r="17" spans="1:20">
      <c r="A17" s="20"/>
      <c r="B17" s="20"/>
      <c r="C17" s="20" t="s">
        <v>141</v>
      </c>
      <c r="D17" s="22">
        <v>2695968.0</v>
      </c>
      <c r="E17" s="22">
        <v>2695968.0</v>
      </c>
      <c r="F17" s="23">
        <v>0.02175043</v>
      </c>
      <c r="G17" s="24">
        <v>100.0</v>
      </c>
      <c r="H17" s="24">
        <v>100.0</v>
      </c>
      <c r="I17" s="25">
        <v>0.0</v>
      </c>
      <c r="J17" s="26">
        <v>2.175043</v>
      </c>
      <c r="K17" s="26">
        <v>2.175043</v>
      </c>
      <c r="L17" s="21">
        <v>0.0</v>
      </c>
      <c r="M17" s="24">
        <v>100.0</v>
      </c>
      <c r="N17" s="24">
        <v>100.0</v>
      </c>
      <c r="O17" s="25">
        <v>0.0</v>
      </c>
      <c r="P17" s="26">
        <v>2.175043</v>
      </c>
      <c r="Q17" s="26">
        <v>2.175043</v>
      </c>
      <c r="R17" s="21">
        <v>0.0</v>
      </c>
      <c r="S17" s="22">
        <f>D17-E17</f>
        <v>0</v>
      </c>
      <c r="T17" s="20"/>
    </row>
    <row r="18" spans="1:20">
      <c r="A18" s="20"/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</row>
    <row r="19" spans="1:20">
      <c r="A19" s="20"/>
      <c r="B19" s="20"/>
      <c r="C19" s="20" t="s">
        <v>142</v>
      </c>
      <c r="D19" s="22">
        <v>161760.0</v>
      </c>
      <c r="E19" s="22">
        <v>161760.0</v>
      </c>
      <c r="F19" s="23">
        <v>0.00130504</v>
      </c>
      <c r="G19" s="24">
        <v>100.0</v>
      </c>
      <c r="H19" s="24">
        <v>100.0</v>
      </c>
      <c r="I19" s="25">
        <v>0.0</v>
      </c>
      <c r="J19" s="26">
        <v>0.130504</v>
      </c>
      <c r="K19" s="26">
        <v>0.130504</v>
      </c>
      <c r="L19" s="21">
        <v>0.0</v>
      </c>
      <c r="M19" s="24">
        <v>100.0</v>
      </c>
      <c r="N19" s="24">
        <v>100.0</v>
      </c>
      <c r="O19" s="25">
        <v>0.0</v>
      </c>
      <c r="P19" s="26">
        <v>0.130504</v>
      </c>
      <c r="Q19" s="26">
        <v>0.130504</v>
      </c>
      <c r="R19" s="21">
        <v>0.0</v>
      </c>
      <c r="S19" s="22">
        <f>D19-E19</f>
        <v>0</v>
      </c>
      <c r="T19" s="20"/>
    </row>
    <row r="20" spans="1:20">
      <c r="A20" s="20"/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</row>
    <row r="21" spans="1:20">
      <c r="A21" s="20"/>
      <c r="B21" s="20"/>
      <c r="C21" s="20" t="s">
        <v>143</v>
      </c>
      <c r="D21" s="22">
        <v>2695968.0</v>
      </c>
      <c r="E21" s="22">
        <v>2695968.0</v>
      </c>
      <c r="F21" s="23">
        <v>0.02175043</v>
      </c>
      <c r="G21" s="24">
        <v>100.0</v>
      </c>
      <c r="H21" s="24">
        <v>100.0</v>
      </c>
      <c r="I21" s="25">
        <v>0.0</v>
      </c>
      <c r="J21" s="26">
        <v>2.175043</v>
      </c>
      <c r="K21" s="26">
        <v>2.175043</v>
      </c>
      <c r="L21" s="21">
        <v>0.0</v>
      </c>
      <c r="M21" s="24">
        <v>100.0</v>
      </c>
      <c r="N21" s="24">
        <v>100.0</v>
      </c>
      <c r="O21" s="25">
        <v>0.0</v>
      </c>
      <c r="P21" s="26">
        <v>2.175043</v>
      </c>
      <c r="Q21" s="26">
        <v>2.175043</v>
      </c>
      <c r="R21" s="21">
        <v>0.0</v>
      </c>
      <c r="S21" s="22">
        <f>D21-E21</f>
        <v>0</v>
      </c>
      <c r="T21" s="20"/>
    </row>
    <row r="22" spans="1:20">
      <c r="A22" s="20"/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</row>
    <row r="23" spans="1:20">
      <c r="A23" s="20"/>
      <c r="B23" s="20"/>
      <c r="C23" s="20" t="s">
        <v>196</v>
      </c>
      <c r="D23" s="22">
        <v>35210000.0</v>
      </c>
      <c r="E23" s="22">
        <v>31008480.0</v>
      </c>
      <c r="F23" s="23">
        <v>0.28406594</v>
      </c>
      <c r="G23" s="24">
        <v>100.0</v>
      </c>
      <c r="H23" s="24">
        <v>100.0</v>
      </c>
      <c r="I23" s="25">
        <v>0.0</v>
      </c>
      <c r="J23" s="26">
        <v>28.406594</v>
      </c>
      <c r="K23" s="26">
        <v>28.406594</v>
      </c>
      <c r="L23" s="21">
        <v>0.0</v>
      </c>
      <c r="M23" s="24">
        <v>100.0</v>
      </c>
      <c r="N23" s="24">
        <v>88.07</v>
      </c>
      <c r="O23" s="25">
        <v>11.93</v>
      </c>
      <c r="P23" s="26">
        <v>28.406594</v>
      </c>
      <c r="Q23" s="26">
        <v>25.0176873358</v>
      </c>
      <c r="R23" s="21">
        <v>3.39</v>
      </c>
      <c r="S23" s="22">
        <f>D23-E23</f>
        <v>4201520</v>
      </c>
      <c r="T23" s="20" t="s">
        <v>127</v>
      </c>
    </row>
    <row r="24" spans="1:20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</row>
    <row r="25" spans="1:20">
      <c r="A25" s="12"/>
      <c r="B25" s="12"/>
      <c r="C25" s="12"/>
      <c r="D25" s="13">
        <f>SUM(D11:D23)</f>
        <v>123950096</v>
      </c>
      <c r="E25" s="13">
        <f>SUM(E11:E23)</f>
        <v>118812476</v>
      </c>
      <c r="F25" s="14">
        <f>SUM(F11:F23)</f>
        <v>1</v>
      </c>
      <c r="G25" s="18"/>
      <c r="H25" s="18"/>
      <c r="I25" s="18"/>
      <c r="J25" s="17">
        <f>SUM(J11:J23)</f>
        <v>100</v>
      </c>
      <c r="K25" s="17">
        <f>SUM(K11:K23)</f>
        <v>100</v>
      </c>
      <c r="L25" s="17">
        <f>J25-K25</f>
        <v>0</v>
      </c>
      <c r="M25" s="18"/>
      <c r="N25" s="18"/>
      <c r="O25" s="18"/>
      <c r="P25" s="17">
        <f>SUM(P11:P23)</f>
        <v>100</v>
      </c>
      <c r="Q25" s="17">
        <f>SUM(Q11:Q23)</f>
        <v>95.8559508558</v>
      </c>
      <c r="R25" s="17">
        <f>P25-Q25</f>
        <v>4.1440491442</v>
      </c>
      <c r="S25" s="13">
        <f>D25-E25</f>
        <v>5137620</v>
      </c>
      <c r="T25" s="18"/>
    </row>
    <row r="27" spans="1:20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 t="s">
        <v>85</v>
      </c>
      <c r="Q27" s="4"/>
      <c r="R27" s="4"/>
      <c r="S27" s="4"/>
      <c r="T27" s="4"/>
    </row>
    <row r="28" spans="1:20">
      <c r="A28" s="4"/>
      <c r="B28" s="4"/>
      <c r="C28" s="4" t="s">
        <v>86</v>
      </c>
      <c r="D28" s="4"/>
      <c r="E28" s="4"/>
      <c r="F28" s="4"/>
      <c r="G28" s="4" t="s">
        <v>119</v>
      </c>
      <c r="H28" s="4"/>
      <c r="I28" s="4"/>
      <c r="J28" s="4"/>
      <c r="K28" s="4"/>
      <c r="L28" s="4"/>
      <c r="M28" s="4"/>
      <c r="N28" s="4"/>
      <c r="O28" s="4"/>
      <c r="P28" s="4" t="s">
        <v>120</v>
      </c>
      <c r="Q28" s="4"/>
      <c r="R28" s="4"/>
      <c r="S28" s="4"/>
      <c r="T28" s="4"/>
    </row>
    <row r="29" spans="1:20">
      <c r="A29" s="4"/>
      <c r="B29" s="4"/>
      <c r="C29" s="4" t="s">
        <v>87</v>
      </c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 t="s">
        <v>145</v>
      </c>
      <c r="Q29" s="4"/>
      <c r="R29" s="4"/>
      <c r="S29" s="4"/>
      <c r="T29" s="4"/>
    </row>
    <row r="33" spans="1:20">
      <c r="A33" s="19"/>
      <c r="B33" s="19"/>
      <c r="C33" s="19" t="s">
        <v>88</v>
      </c>
      <c r="D33" s="19"/>
      <c r="E33" s="19"/>
      <c r="F33" s="19"/>
      <c r="G33" s="19" t="s">
        <v>122</v>
      </c>
      <c r="H33" s="19"/>
      <c r="I33" s="19"/>
      <c r="J33" s="19"/>
      <c r="K33" s="19"/>
      <c r="L33" s="19"/>
      <c r="M33" s="19"/>
      <c r="N33" s="19"/>
      <c r="O33" s="19"/>
      <c r="P33" s="19" t="s">
        <v>208</v>
      </c>
      <c r="Q33" s="19"/>
      <c r="R33" s="19"/>
      <c r="S33" s="19"/>
      <c r="T33" s="19"/>
    </row>
    <row r="34" spans="1:20">
      <c r="A34" s="4"/>
      <c r="B34" s="4"/>
      <c r="C34" s="4" t="s">
        <v>89</v>
      </c>
      <c r="D34" s="4"/>
      <c r="E34" s="4"/>
      <c r="F34" s="4"/>
      <c r="G34" s="4" t="s">
        <v>124</v>
      </c>
      <c r="H34" s="4"/>
      <c r="I34" s="4"/>
      <c r="J34" s="4"/>
      <c r="K34" s="4"/>
      <c r="L34" s="4"/>
      <c r="M34" s="4"/>
      <c r="N34" s="4"/>
      <c r="O34" s="4"/>
      <c r="P34" s="4" t="s">
        <v>209</v>
      </c>
      <c r="Q34" s="4"/>
      <c r="R34" s="4"/>
      <c r="S34" s="4"/>
      <c r="T34" s="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T1"/>
    <mergeCell ref="A2:T2"/>
    <mergeCell ref="A6:A8"/>
    <mergeCell ref="B6:B8"/>
    <mergeCell ref="C6:C8"/>
    <mergeCell ref="D6:D8"/>
    <mergeCell ref="E6:E8"/>
    <mergeCell ref="F6:F8"/>
    <mergeCell ref="G6:R6"/>
    <mergeCell ref="S6:S8"/>
    <mergeCell ref="T6:T8"/>
    <mergeCell ref="G7:I7"/>
    <mergeCell ref="J7:L7"/>
    <mergeCell ref="M7:O7"/>
    <mergeCell ref="P7:R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T50"/>
  <sheetViews>
    <sheetView tabSelected="0" workbookViewId="0" showGridLines="true" showRowColHeaders="1">
      <selection activeCell="A50" sqref="A50:T50"/>
    </sheetView>
  </sheetViews>
  <sheetFormatPr defaultRowHeight="14.4" outlineLevelRow="0" outlineLevelCol="0"/>
  <cols>
    <col min="1" max="1" width="5" customWidth="true" style="0"/>
    <col min="2" max="2" width="40" customWidth="true" style="0"/>
    <col min="3" max="3" width="35" customWidth="true" style="0"/>
    <col min="4" max="4" width="20" customWidth="true" style="0"/>
    <col min="5" max="5" width="20" customWidth="true" style="0"/>
    <col min="6" max="6" width="16" customWidth="true" style="0"/>
    <col min="7" max="7" width="10" customWidth="true" style="0"/>
    <col min="8" max="8" width="10" customWidth="true" style="0"/>
    <col min="9" max="9" width="10" customWidth="true" style="0"/>
    <col min="10" max="10" width="10" customWidth="true" style="0"/>
    <col min="11" max="11" width="10" customWidth="true" style="0"/>
    <col min="12" max="12" width="10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  <col min="17" max="17" width="10" customWidth="true" style="0"/>
    <col min="18" max="18" width="10" customWidth="true" style="0"/>
    <col min="19" max="19" width="20" customWidth="true" style="0"/>
    <col min="20" max="20" width="28" customWidth="true" style="0"/>
  </cols>
  <sheetData>
    <row r="1" spans="1:2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>
      <c r="A2" s="1" t="s">
        <v>90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4" spans="1:20">
      <c r="A4" t="s">
        <v>91</v>
      </c>
      <c r="C4" t="s">
        <v>92</v>
      </c>
    </row>
    <row r="5" spans="1:20">
      <c r="A5" t="s">
        <v>93</v>
      </c>
      <c r="C5" t="s">
        <v>94</v>
      </c>
    </row>
    <row r="6" spans="1:20">
      <c r="A6" s="2" t="s">
        <v>4</v>
      </c>
      <c r="B6" s="2" t="s">
        <v>95</v>
      </c>
      <c r="C6" s="2" t="s">
        <v>96</v>
      </c>
      <c r="D6" s="2" t="s">
        <v>97</v>
      </c>
      <c r="E6" s="2" t="s">
        <v>8</v>
      </c>
      <c r="F6" s="2" t="s">
        <v>98</v>
      </c>
      <c r="G6" s="2" t="s">
        <v>99</v>
      </c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 t="s">
        <v>11</v>
      </c>
      <c r="T6" s="2" t="s">
        <v>100</v>
      </c>
    </row>
    <row r="7" spans="1:20">
      <c r="A7" s="2"/>
      <c r="B7" s="2"/>
      <c r="C7" s="2"/>
      <c r="D7" s="2"/>
      <c r="E7" s="2"/>
      <c r="F7" s="2"/>
      <c r="G7" s="2" t="s">
        <v>12</v>
      </c>
      <c r="H7" s="2"/>
      <c r="I7" s="2"/>
      <c r="J7" s="2" t="s">
        <v>13</v>
      </c>
      <c r="K7" s="2"/>
      <c r="L7" s="2"/>
      <c r="M7" s="2" t="s">
        <v>14</v>
      </c>
      <c r="N7" s="2"/>
      <c r="O7" s="2"/>
      <c r="P7" s="2" t="s">
        <v>15</v>
      </c>
      <c r="Q7" s="2"/>
      <c r="R7" s="2"/>
      <c r="S7" s="2"/>
      <c r="T7" s="2"/>
    </row>
    <row r="8" spans="1:20">
      <c r="A8" s="2"/>
      <c r="B8" s="2"/>
      <c r="C8" s="2"/>
      <c r="D8" s="2"/>
      <c r="E8" s="2"/>
      <c r="F8" s="2"/>
      <c r="G8" s="2" t="s">
        <v>16</v>
      </c>
      <c r="H8" s="2" t="s">
        <v>17</v>
      </c>
      <c r="I8" s="2" t="s">
        <v>18</v>
      </c>
      <c r="J8" s="2" t="s">
        <v>16</v>
      </c>
      <c r="K8" s="2" t="s">
        <v>17</v>
      </c>
      <c r="L8" s="2" t="s">
        <v>18</v>
      </c>
      <c r="M8" s="2" t="s">
        <v>16</v>
      </c>
      <c r="N8" s="2" t="s">
        <v>17</v>
      </c>
      <c r="O8" s="2" t="s">
        <v>18</v>
      </c>
      <c r="P8" s="2" t="s">
        <v>16</v>
      </c>
      <c r="Q8" s="2" t="s">
        <v>17</v>
      </c>
      <c r="R8" s="2" t="s">
        <v>18</v>
      </c>
      <c r="S8" s="2"/>
      <c r="T8" s="2"/>
    </row>
    <row r="9" spans="1:20">
      <c r="A9" s="3" t="s">
        <v>19</v>
      </c>
      <c r="B9" s="3" t="s">
        <v>20</v>
      </c>
      <c r="C9" s="3" t="s">
        <v>21</v>
      </c>
      <c r="D9" s="3" t="s">
        <v>22</v>
      </c>
      <c r="E9" s="3" t="s">
        <v>23</v>
      </c>
      <c r="F9" s="3" t="s">
        <v>101</v>
      </c>
      <c r="G9" s="3" t="s">
        <v>25</v>
      </c>
      <c r="H9" s="3" t="s">
        <v>26</v>
      </c>
      <c r="I9" s="3" t="s">
        <v>27</v>
      </c>
      <c r="J9" s="3" t="s">
        <v>28</v>
      </c>
      <c r="K9" s="3" t="s">
        <v>29</v>
      </c>
      <c r="L9" s="3" t="s">
        <v>30</v>
      </c>
      <c r="M9" s="3" t="s">
        <v>31</v>
      </c>
      <c r="N9" s="3" t="s">
        <v>32</v>
      </c>
      <c r="O9" s="3" t="s">
        <v>33</v>
      </c>
      <c r="P9" s="3" t="s">
        <v>34</v>
      </c>
      <c r="Q9" s="3" t="s">
        <v>35</v>
      </c>
      <c r="R9" s="3" t="s">
        <v>36</v>
      </c>
      <c r="S9" s="3" t="s">
        <v>37</v>
      </c>
      <c r="T9" s="3" t="s">
        <v>102</v>
      </c>
    </row>
    <row r="10" spans="1:20">
      <c r="A10" s="20"/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</row>
    <row r="11" spans="1:20">
      <c r="A11" s="21">
        <v>1.0</v>
      </c>
      <c r="B11" s="20" t="s">
        <v>38</v>
      </c>
      <c r="C11" s="20" t="s">
        <v>103</v>
      </c>
      <c r="D11" s="22">
        <v>6021124868.0</v>
      </c>
      <c r="E11" s="22">
        <v>5974145025.0</v>
      </c>
      <c r="F11" s="23">
        <v>0.32218207</v>
      </c>
      <c r="G11" s="24">
        <v>100.0</v>
      </c>
      <c r="H11" s="24">
        <v>100.0</v>
      </c>
      <c r="I11" s="25">
        <v>0.0</v>
      </c>
      <c r="J11" s="26">
        <v>32.218207</v>
      </c>
      <c r="K11" s="26">
        <v>32.218207</v>
      </c>
      <c r="L11" s="21">
        <v>0.0</v>
      </c>
      <c r="M11" s="24">
        <v>100.0</v>
      </c>
      <c r="N11" s="24">
        <v>99.22</v>
      </c>
      <c r="O11" s="25">
        <v>0.78</v>
      </c>
      <c r="P11" s="26">
        <v>32.218207</v>
      </c>
      <c r="Q11" s="26">
        <v>31.9669049854</v>
      </c>
      <c r="R11" s="21">
        <v>0.25</v>
      </c>
      <c r="S11" s="22">
        <f>D11-E11</f>
        <v>46979843</v>
      </c>
      <c r="T11" s="20"/>
    </row>
    <row r="12" spans="1:20">
      <c r="A12" s="20"/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</row>
    <row r="13" spans="1:20">
      <c r="A13" s="20"/>
      <c r="B13" s="20" t="s">
        <v>104</v>
      </c>
      <c r="C13" s="20" t="s">
        <v>105</v>
      </c>
      <c r="D13" s="22">
        <v>534474616.0</v>
      </c>
      <c r="E13" s="22">
        <v>526413456.0</v>
      </c>
      <c r="F13" s="23">
        <v>0.028599</v>
      </c>
      <c r="G13" s="24">
        <v>100.0</v>
      </c>
      <c r="H13" s="24">
        <v>100.0</v>
      </c>
      <c r="I13" s="25">
        <v>0.0</v>
      </c>
      <c r="J13" s="26">
        <v>2.8599</v>
      </c>
      <c r="K13" s="26">
        <v>2.8599</v>
      </c>
      <c r="L13" s="21">
        <v>0.0</v>
      </c>
      <c r="M13" s="24">
        <v>100.0</v>
      </c>
      <c r="N13" s="24">
        <v>98.49</v>
      </c>
      <c r="O13" s="25">
        <v>1.51</v>
      </c>
      <c r="P13" s="26">
        <v>2.8599</v>
      </c>
      <c r="Q13" s="26">
        <v>2.81671551</v>
      </c>
      <c r="R13" s="21">
        <v>0.04</v>
      </c>
      <c r="S13" s="22">
        <f>D13-E13</f>
        <v>8061160</v>
      </c>
      <c r="T13" s="20"/>
    </row>
    <row r="14" spans="1:20">
      <c r="A14" s="20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</row>
    <row r="15" spans="1:20">
      <c r="A15" s="20"/>
      <c r="B15" s="20"/>
      <c r="C15" s="20" t="s">
        <v>106</v>
      </c>
      <c r="D15" s="22">
        <v>294420000.0</v>
      </c>
      <c r="E15" s="22">
        <v>291720000.0</v>
      </c>
      <c r="F15" s="23">
        <v>0.01575401</v>
      </c>
      <c r="G15" s="24">
        <v>100.0</v>
      </c>
      <c r="H15" s="24">
        <v>100.0</v>
      </c>
      <c r="I15" s="25">
        <v>0.0</v>
      </c>
      <c r="J15" s="26">
        <v>1.575401</v>
      </c>
      <c r="K15" s="26">
        <v>1.575401</v>
      </c>
      <c r="L15" s="21">
        <v>0.0</v>
      </c>
      <c r="M15" s="24">
        <v>100.0</v>
      </c>
      <c r="N15" s="24">
        <v>99.08</v>
      </c>
      <c r="O15" s="25">
        <v>0.92</v>
      </c>
      <c r="P15" s="26">
        <v>1.575401</v>
      </c>
      <c r="Q15" s="26">
        <v>1.5609073108</v>
      </c>
      <c r="R15" s="21">
        <v>0.01</v>
      </c>
      <c r="S15" s="22">
        <f>D15-E15</f>
        <v>2700000</v>
      </c>
      <c r="T15" s="20"/>
    </row>
    <row r="16" spans="1:20">
      <c r="A16" s="20"/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</row>
    <row r="17" spans="1:20">
      <c r="A17" s="20"/>
      <c r="B17" s="20"/>
      <c r="C17" s="20" t="s">
        <v>107</v>
      </c>
      <c r="D17" s="22">
        <v>246590000.0</v>
      </c>
      <c r="E17" s="22">
        <v>236240000.0</v>
      </c>
      <c r="F17" s="23">
        <v>0.01319469</v>
      </c>
      <c r="G17" s="24">
        <v>100.0</v>
      </c>
      <c r="H17" s="24">
        <v>100.0</v>
      </c>
      <c r="I17" s="25">
        <v>0.0</v>
      </c>
      <c r="J17" s="26">
        <v>1.319469</v>
      </c>
      <c r="K17" s="26">
        <v>1.319469</v>
      </c>
      <c r="L17" s="21">
        <v>0.0</v>
      </c>
      <c r="M17" s="24">
        <v>100.0</v>
      </c>
      <c r="N17" s="24">
        <v>95.8</v>
      </c>
      <c r="O17" s="25">
        <v>4.2</v>
      </c>
      <c r="P17" s="26">
        <v>1.319469</v>
      </c>
      <c r="Q17" s="26">
        <v>1.264051302</v>
      </c>
      <c r="R17" s="21">
        <v>0.06</v>
      </c>
      <c r="S17" s="22">
        <f>D17-E17</f>
        <v>10350000</v>
      </c>
      <c r="T17" s="20"/>
    </row>
    <row r="18" spans="1:20">
      <c r="A18" s="20"/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</row>
    <row r="19" spans="1:20">
      <c r="A19" s="20"/>
      <c r="B19" s="20"/>
      <c r="C19" s="20" t="s">
        <v>108</v>
      </c>
      <c r="D19" s="22">
        <v>190520000.0</v>
      </c>
      <c r="E19" s="22">
        <v>185715000.0</v>
      </c>
      <c r="F19" s="23">
        <v>0.01019446</v>
      </c>
      <c r="G19" s="24">
        <v>100.0</v>
      </c>
      <c r="H19" s="24">
        <v>100.0</v>
      </c>
      <c r="I19" s="25">
        <v>0.0</v>
      </c>
      <c r="J19" s="26">
        <v>1.019446</v>
      </c>
      <c r="K19" s="26">
        <v>1.019446</v>
      </c>
      <c r="L19" s="21">
        <v>0.0</v>
      </c>
      <c r="M19" s="24">
        <v>100.0</v>
      </c>
      <c r="N19" s="24">
        <v>97.48</v>
      </c>
      <c r="O19" s="25">
        <v>2.52</v>
      </c>
      <c r="P19" s="26">
        <v>1.019446</v>
      </c>
      <c r="Q19" s="26">
        <v>0.9937559608</v>
      </c>
      <c r="R19" s="21">
        <v>0.03</v>
      </c>
      <c r="S19" s="22">
        <f>D19-E19</f>
        <v>4805000</v>
      </c>
      <c r="T19" s="20"/>
    </row>
    <row r="20" spans="1:20">
      <c r="A20" s="20"/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</row>
    <row r="21" spans="1:20">
      <c r="A21" s="20"/>
      <c r="B21" s="20"/>
      <c r="C21" s="20" t="s">
        <v>109</v>
      </c>
      <c r="D21" s="22">
        <v>305122360.0</v>
      </c>
      <c r="E21" s="22">
        <v>298949760.0</v>
      </c>
      <c r="F21" s="23">
        <v>0.01632668</v>
      </c>
      <c r="G21" s="24">
        <v>100.0</v>
      </c>
      <c r="H21" s="24">
        <v>100.0</v>
      </c>
      <c r="I21" s="25">
        <v>0.0</v>
      </c>
      <c r="J21" s="26">
        <v>1.632668</v>
      </c>
      <c r="K21" s="26">
        <v>1.632668</v>
      </c>
      <c r="L21" s="21">
        <v>0.0</v>
      </c>
      <c r="M21" s="24">
        <v>100.0</v>
      </c>
      <c r="N21" s="24">
        <v>97.98</v>
      </c>
      <c r="O21" s="25">
        <v>2.02</v>
      </c>
      <c r="P21" s="26">
        <v>1.632668</v>
      </c>
      <c r="Q21" s="26">
        <v>1.5996881064</v>
      </c>
      <c r="R21" s="21">
        <v>0.03</v>
      </c>
      <c r="S21" s="22">
        <f>D21-E21</f>
        <v>6172600</v>
      </c>
      <c r="T21" s="20"/>
    </row>
    <row r="22" spans="1:20">
      <c r="A22" s="20"/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</row>
    <row r="23" spans="1:20">
      <c r="A23" s="20"/>
      <c r="B23" s="20"/>
      <c r="C23" s="20" t="s">
        <v>110</v>
      </c>
      <c r="D23" s="22">
        <v>51875166.0</v>
      </c>
      <c r="E23" s="22">
        <v>47545135.0</v>
      </c>
      <c r="F23" s="23">
        <v>0.00277577</v>
      </c>
      <c r="G23" s="24">
        <v>100.0</v>
      </c>
      <c r="H23" s="24">
        <v>100.0</v>
      </c>
      <c r="I23" s="25">
        <v>0.0</v>
      </c>
      <c r="J23" s="26">
        <v>0.277577</v>
      </c>
      <c r="K23" s="26">
        <v>0.277577</v>
      </c>
      <c r="L23" s="21">
        <v>0.0</v>
      </c>
      <c r="M23" s="24">
        <v>100.0</v>
      </c>
      <c r="N23" s="24">
        <v>91.65</v>
      </c>
      <c r="O23" s="25">
        <v>8.35</v>
      </c>
      <c r="P23" s="26">
        <v>0.277577</v>
      </c>
      <c r="Q23" s="26">
        <v>0.2543993205</v>
      </c>
      <c r="R23" s="21">
        <v>0.02</v>
      </c>
      <c r="S23" s="22">
        <f>D23-E23</f>
        <v>4330031</v>
      </c>
      <c r="T23" s="20"/>
    </row>
    <row r="24" spans="1:20">
      <c r="A24" s="20"/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</row>
    <row r="25" spans="1:20">
      <c r="A25" s="20"/>
      <c r="B25" s="20"/>
      <c r="C25" s="20" t="s">
        <v>111</v>
      </c>
      <c r="D25" s="22">
        <v>96443.0</v>
      </c>
      <c r="E25" s="22">
        <v>75394.0</v>
      </c>
      <c r="F25" s="23">
        <v>5.16E-6</v>
      </c>
      <c r="G25" s="24">
        <v>100.0</v>
      </c>
      <c r="H25" s="24">
        <v>100.0</v>
      </c>
      <c r="I25" s="25">
        <v>0.0</v>
      </c>
      <c r="J25" s="26">
        <v>0.000516</v>
      </c>
      <c r="K25" s="26">
        <v>0.000516</v>
      </c>
      <c r="L25" s="21">
        <v>0.0</v>
      </c>
      <c r="M25" s="24">
        <v>100.0</v>
      </c>
      <c r="N25" s="24">
        <v>78.17</v>
      </c>
      <c r="O25" s="25">
        <v>21.83</v>
      </c>
      <c r="P25" s="26">
        <v>0.000516</v>
      </c>
      <c r="Q25" s="26">
        <v>0.0004033572</v>
      </c>
      <c r="R25" s="21">
        <v>0.0</v>
      </c>
      <c r="S25" s="22">
        <f>D25-E25</f>
        <v>21049</v>
      </c>
      <c r="T25" s="20"/>
    </row>
    <row r="26" spans="1:20">
      <c r="A26" s="20"/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</row>
    <row r="27" spans="1:20">
      <c r="A27" s="20"/>
      <c r="B27" s="20"/>
      <c r="C27" s="20" t="s">
        <v>112</v>
      </c>
      <c r="D27" s="22">
        <v>541148113.0</v>
      </c>
      <c r="E27" s="22">
        <v>531901902.0</v>
      </c>
      <c r="F27" s="23">
        <v>0.02895609</v>
      </c>
      <c r="G27" s="24">
        <v>100.0</v>
      </c>
      <c r="H27" s="24">
        <v>100.0</v>
      </c>
      <c r="I27" s="25">
        <v>0.0</v>
      </c>
      <c r="J27" s="26">
        <v>2.895609</v>
      </c>
      <c r="K27" s="26">
        <v>2.895609</v>
      </c>
      <c r="L27" s="21">
        <v>0.0</v>
      </c>
      <c r="M27" s="24">
        <v>100.0</v>
      </c>
      <c r="N27" s="24">
        <v>98.29</v>
      </c>
      <c r="O27" s="25">
        <v>1.71</v>
      </c>
      <c r="P27" s="26">
        <v>2.895609</v>
      </c>
      <c r="Q27" s="26">
        <v>2.8460940861</v>
      </c>
      <c r="R27" s="21">
        <v>0.05</v>
      </c>
      <c r="S27" s="22">
        <f>D27-E27</f>
        <v>9246211</v>
      </c>
      <c r="T27" s="20"/>
    </row>
    <row r="28" spans="1:20">
      <c r="A28" s="20"/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</row>
    <row r="29" spans="1:20">
      <c r="A29" s="20"/>
      <c r="B29" s="20"/>
      <c r="C29" s="20" t="s">
        <v>113</v>
      </c>
      <c r="D29" s="22">
        <v>13606717.0</v>
      </c>
      <c r="E29" s="22">
        <v>12261546.0</v>
      </c>
      <c r="F29" s="23">
        <v>0.00072808</v>
      </c>
      <c r="G29" s="24">
        <v>100.0</v>
      </c>
      <c r="H29" s="24">
        <v>100.0</v>
      </c>
      <c r="I29" s="25">
        <v>0.0</v>
      </c>
      <c r="J29" s="26">
        <v>0.072808</v>
      </c>
      <c r="K29" s="26">
        <v>0.072808</v>
      </c>
      <c r="L29" s="21">
        <v>0.0</v>
      </c>
      <c r="M29" s="24">
        <v>100.0</v>
      </c>
      <c r="N29" s="24">
        <v>90.11</v>
      </c>
      <c r="O29" s="25">
        <v>9.89</v>
      </c>
      <c r="P29" s="26">
        <v>0.072808</v>
      </c>
      <c r="Q29" s="26">
        <v>0.0656072888</v>
      </c>
      <c r="R29" s="21">
        <v>0.01</v>
      </c>
      <c r="S29" s="22">
        <f>D29-E29</f>
        <v>1345171</v>
      </c>
      <c r="T29" s="20"/>
    </row>
    <row r="30" spans="1:20">
      <c r="A30" s="20"/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</row>
    <row r="31" spans="1:20">
      <c r="A31" s="20"/>
      <c r="B31" s="20"/>
      <c r="C31" s="20" t="s">
        <v>114</v>
      </c>
      <c r="D31" s="22">
        <v>38820481.0</v>
      </c>
      <c r="E31" s="22">
        <v>36784935.0</v>
      </c>
      <c r="F31" s="23">
        <v>0.00207723</v>
      </c>
      <c r="G31" s="24">
        <v>100.0</v>
      </c>
      <c r="H31" s="24">
        <v>100.0</v>
      </c>
      <c r="I31" s="25">
        <v>0.0</v>
      </c>
      <c r="J31" s="26">
        <v>0.207723</v>
      </c>
      <c r="K31" s="26">
        <v>0.207723</v>
      </c>
      <c r="L31" s="21">
        <v>0.0</v>
      </c>
      <c r="M31" s="24">
        <v>100.0</v>
      </c>
      <c r="N31" s="24">
        <v>94.76</v>
      </c>
      <c r="O31" s="25">
        <v>5.24</v>
      </c>
      <c r="P31" s="26">
        <v>0.207723</v>
      </c>
      <c r="Q31" s="26">
        <v>0.1968383148</v>
      </c>
      <c r="R31" s="21">
        <v>0.01</v>
      </c>
      <c r="S31" s="22">
        <f>D31-E31</f>
        <v>2035546</v>
      </c>
      <c r="T31" s="20"/>
    </row>
    <row r="32" spans="1:20">
      <c r="A32" s="20"/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</row>
    <row r="33" spans="1:20">
      <c r="A33" s="20"/>
      <c r="B33" s="20"/>
      <c r="C33" s="20" t="s">
        <v>115</v>
      </c>
      <c r="D33" s="22">
        <v>32780548.0</v>
      </c>
      <c r="E33" s="22">
        <v>0.0</v>
      </c>
      <c r="F33" s="23">
        <v>0.00175404</v>
      </c>
      <c r="G33" s="24">
        <v>100.0</v>
      </c>
      <c r="H33" s="24">
        <v>0.0</v>
      </c>
      <c r="I33" s="25">
        <v>100.0</v>
      </c>
      <c r="J33" s="26">
        <v>0.175404</v>
      </c>
      <c r="K33" s="26">
        <v>0.0</v>
      </c>
      <c r="L33" s="21">
        <v>0.18</v>
      </c>
      <c r="M33" s="24">
        <v>100.0</v>
      </c>
      <c r="N33" s="24">
        <v>0.0</v>
      </c>
      <c r="O33" s="25">
        <v>100.0</v>
      </c>
      <c r="P33" s="26">
        <v>0.175404</v>
      </c>
      <c r="Q33" s="26">
        <v>0.0</v>
      </c>
      <c r="R33" s="21">
        <v>0.18</v>
      </c>
      <c r="S33" s="22">
        <f>D33-E33</f>
        <v>32780548</v>
      </c>
      <c r="T33" s="20"/>
    </row>
    <row r="34" spans="1:20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</row>
    <row r="35" spans="1:20">
      <c r="A35" s="20"/>
      <c r="B35" s="20"/>
      <c r="C35" s="20" t="s">
        <v>116</v>
      </c>
      <c r="D35" s="22">
        <v>4111429586.0</v>
      </c>
      <c r="E35" s="22">
        <v>4063924036.0</v>
      </c>
      <c r="F35" s="23">
        <v>0.21999692</v>
      </c>
      <c r="G35" s="24">
        <v>100.0</v>
      </c>
      <c r="H35" s="24">
        <v>100.0</v>
      </c>
      <c r="I35" s="25">
        <v>0.0</v>
      </c>
      <c r="J35" s="26">
        <v>21.999692</v>
      </c>
      <c r="K35" s="26">
        <v>21.999692</v>
      </c>
      <c r="L35" s="21">
        <v>0.0</v>
      </c>
      <c r="M35" s="24">
        <v>100.0</v>
      </c>
      <c r="N35" s="24">
        <v>98.84</v>
      </c>
      <c r="O35" s="25">
        <v>1.16</v>
      </c>
      <c r="P35" s="26">
        <v>21.999692</v>
      </c>
      <c r="Q35" s="26">
        <v>21.7444955728</v>
      </c>
      <c r="R35" s="21">
        <v>0.26</v>
      </c>
      <c r="S35" s="22">
        <f>D35-E35</f>
        <v>47505550</v>
      </c>
      <c r="T35" s="20"/>
    </row>
    <row r="36" spans="1:20">
      <c r="A36" s="20"/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</row>
    <row r="37" spans="1:20">
      <c r="A37" s="20"/>
      <c r="B37" s="20"/>
      <c r="C37" s="20" t="s">
        <v>117</v>
      </c>
      <c r="D37" s="22">
        <v>6167144378.0</v>
      </c>
      <c r="E37" s="22">
        <v>6095886036.0</v>
      </c>
      <c r="F37" s="23">
        <v>0.32999537</v>
      </c>
      <c r="G37" s="24">
        <v>100.0</v>
      </c>
      <c r="H37" s="24">
        <v>100.0</v>
      </c>
      <c r="I37" s="25">
        <v>0.0</v>
      </c>
      <c r="J37" s="26">
        <v>32.999537</v>
      </c>
      <c r="K37" s="26">
        <v>32.999537</v>
      </c>
      <c r="L37" s="21">
        <v>0.0</v>
      </c>
      <c r="M37" s="24">
        <v>100.0</v>
      </c>
      <c r="N37" s="24">
        <v>98.84</v>
      </c>
      <c r="O37" s="25">
        <v>1.16</v>
      </c>
      <c r="P37" s="26">
        <v>32.999537</v>
      </c>
      <c r="Q37" s="26">
        <v>32.6167423708</v>
      </c>
      <c r="R37" s="21">
        <v>0.38</v>
      </c>
      <c r="S37" s="22">
        <f>D37-E37</f>
        <v>71258342</v>
      </c>
      <c r="T37" s="20"/>
    </row>
    <row r="38" spans="1:20">
      <c r="A38" s="20"/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</row>
    <row r="39" spans="1:20">
      <c r="A39" s="20"/>
      <c r="B39" s="20"/>
      <c r="C39" s="20" t="s">
        <v>118</v>
      </c>
      <c r="D39" s="22">
        <v>139425000.0</v>
      </c>
      <c r="E39" s="22">
        <v>96350000.0</v>
      </c>
      <c r="F39" s="23">
        <v>0.00746044</v>
      </c>
      <c r="G39" s="24">
        <v>100.0</v>
      </c>
      <c r="H39" s="24">
        <v>100.0</v>
      </c>
      <c r="I39" s="25">
        <v>0.0</v>
      </c>
      <c r="J39" s="26">
        <v>0.746044</v>
      </c>
      <c r="K39" s="26">
        <v>0.746044</v>
      </c>
      <c r="L39" s="21">
        <v>0.0</v>
      </c>
      <c r="M39" s="24">
        <v>100.0</v>
      </c>
      <c r="N39" s="24">
        <v>69.11</v>
      </c>
      <c r="O39" s="25">
        <v>30.89</v>
      </c>
      <c r="P39" s="26">
        <v>0.746044</v>
      </c>
      <c r="Q39" s="26">
        <v>0.5155910084</v>
      </c>
      <c r="R39" s="21">
        <v>0.23</v>
      </c>
      <c r="S39" s="22">
        <f>D39-E39</f>
        <v>43075000</v>
      </c>
      <c r="T39" s="20"/>
    </row>
    <row r="40" spans="1:20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</row>
    <row r="41" spans="1:20">
      <c r="A41" s="12"/>
      <c r="B41" s="12"/>
      <c r="C41" s="12"/>
      <c r="D41" s="13">
        <f>SUM(D11:D39)</f>
        <v>18688578276</v>
      </c>
      <c r="E41" s="13">
        <f>SUM(E11:E39)</f>
        <v>18397912225</v>
      </c>
      <c r="F41" s="14">
        <f>SUM(F11:F39)</f>
        <v>1.00000001</v>
      </c>
      <c r="G41" s="18"/>
      <c r="H41" s="18"/>
      <c r="I41" s="18"/>
      <c r="J41" s="17">
        <f>SUM(J11:J39)</f>
        <v>100.000001</v>
      </c>
      <c r="K41" s="17">
        <f>SUM(K11:K39)</f>
        <v>99.824597</v>
      </c>
      <c r="L41" s="17">
        <f>J41-K41</f>
        <v>0.175404</v>
      </c>
      <c r="M41" s="18"/>
      <c r="N41" s="18"/>
      <c r="O41" s="18"/>
      <c r="P41" s="17">
        <f>SUM(P11:P39)</f>
        <v>100.000001</v>
      </c>
      <c r="Q41" s="17">
        <f>SUM(Q11:Q39)</f>
        <v>98.4421944948</v>
      </c>
      <c r="R41" s="17">
        <f>P41-Q41</f>
        <v>1.5578065052</v>
      </c>
      <c r="S41" s="13">
        <f>D41-E41</f>
        <v>290666051</v>
      </c>
      <c r="T41" s="18"/>
    </row>
    <row r="43" spans="1:20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 t="s">
        <v>85</v>
      </c>
      <c r="Q43" s="4"/>
      <c r="R43" s="4"/>
      <c r="S43" s="4"/>
      <c r="T43" s="4"/>
    </row>
    <row r="44" spans="1:20">
      <c r="A44" s="4"/>
      <c r="B44" s="4"/>
      <c r="C44" s="4" t="s">
        <v>86</v>
      </c>
      <c r="D44" s="4"/>
      <c r="E44" s="4"/>
      <c r="F44" s="4"/>
      <c r="G44" s="4" t="s">
        <v>119</v>
      </c>
      <c r="H44" s="4"/>
      <c r="I44" s="4"/>
      <c r="J44" s="4"/>
      <c r="K44" s="4"/>
      <c r="L44" s="4"/>
      <c r="M44" s="4"/>
      <c r="N44" s="4"/>
      <c r="O44" s="4"/>
      <c r="P44" s="4" t="s">
        <v>120</v>
      </c>
      <c r="Q44" s="4"/>
      <c r="R44" s="4"/>
      <c r="S44" s="4"/>
      <c r="T44" s="4"/>
    </row>
    <row r="45" spans="1:20">
      <c r="A45" s="4"/>
      <c r="B45" s="4"/>
      <c r="C45" s="4" t="s">
        <v>87</v>
      </c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 t="s">
        <v>121</v>
      </c>
      <c r="Q45" s="4"/>
      <c r="R45" s="4"/>
      <c r="S45" s="4"/>
      <c r="T45" s="4"/>
    </row>
    <row r="49" spans="1:20">
      <c r="A49" s="19"/>
      <c r="B49" s="19"/>
      <c r="C49" s="19" t="s">
        <v>88</v>
      </c>
      <c r="D49" s="19"/>
      <c r="E49" s="19"/>
      <c r="F49" s="19"/>
      <c r="G49" s="19" t="s">
        <v>122</v>
      </c>
      <c r="H49" s="19"/>
      <c r="I49" s="19"/>
      <c r="J49" s="19"/>
      <c r="K49" s="19"/>
      <c r="L49" s="19"/>
      <c r="M49" s="19"/>
      <c r="N49" s="19"/>
      <c r="O49" s="19"/>
      <c r="P49" s="19" t="s">
        <v>123</v>
      </c>
      <c r="Q49" s="19"/>
      <c r="R49" s="19"/>
      <c r="S49" s="19"/>
      <c r="T49" s="19"/>
    </row>
    <row r="50" spans="1:20">
      <c r="A50" s="4"/>
      <c r="B50" s="4"/>
      <c r="C50" s="4" t="s">
        <v>89</v>
      </c>
      <c r="D50" s="4"/>
      <c r="E50" s="4"/>
      <c r="F50" s="4"/>
      <c r="G50" s="4" t="s">
        <v>124</v>
      </c>
      <c r="H50" s="4"/>
      <c r="I50" s="4"/>
      <c r="J50" s="4"/>
      <c r="K50" s="4"/>
      <c r="L50" s="4"/>
      <c r="M50" s="4"/>
      <c r="N50" s="4"/>
      <c r="O50" s="4"/>
      <c r="P50" s="4" t="s">
        <v>125</v>
      </c>
      <c r="Q50" s="4"/>
      <c r="R50" s="4"/>
      <c r="S50" s="4"/>
      <c r="T50" s="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T1"/>
    <mergeCell ref="A2:T2"/>
    <mergeCell ref="A6:A8"/>
    <mergeCell ref="B6:B8"/>
    <mergeCell ref="C6:C8"/>
    <mergeCell ref="D6:D8"/>
    <mergeCell ref="E6:E8"/>
    <mergeCell ref="F6:F8"/>
    <mergeCell ref="G6:R6"/>
    <mergeCell ref="S6:S8"/>
    <mergeCell ref="T6:T8"/>
    <mergeCell ref="G7:I7"/>
    <mergeCell ref="J7:L7"/>
    <mergeCell ref="M7:O7"/>
    <mergeCell ref="P7:R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T40"/>
  <sheetViews>
    <sheetView tabSelected="0" workbookViewId="0" showGridLines="true" showRowColHeaders="1">
      <selection activeCell="A40" sqref="A40:T40"/>
    </sheetView>
  </sheetViews>
  <sheetFormatPr defaultRowHeight="14.4" outlineLevelRow="0" outlineLevelCol="0"/>
  <cols>
    <col min="1" max="1" width="5" customWidth="true" style="0"/>
    <col min="2" max="2" width="40" customWidth="true" style="0"/>
    <col min="3" max="3" width="35" customWidth="true" style="0"/>
    <col min="4" max="4" width="20" customWidth="true" style="0"/>
    <col min="5" max="5" width="20" customWidth="true" style="0"/>
    <col min="6" max="6" width="16" customWidth="true" style="0"/>
    <col min="7" max="7" width="10" customWidth="true" style="0"/>
    <col min="8" max="8" width="10" customWidth="true" style="0"/>
    <col min="9" max="9" width="10" customWidth="true" style="0"/>
    <col min="10" max="10" width="10" customWidth="true" style="0"/>
    <col min="11" max="11" width="10" customWidth="true" style="0"/>
    <col min="12" max="12" width="10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  <col min="17" max="17" width="10" customWidth="true" style="0"/>
    <col min="18" max="18" width="10" customWidth="true" style="0"/>
    <col min="19" max="19" width="20" customWidth="true" style="0"/>
    <col min="20" max="20" width="28" customWidth="true" style="0"/>
  </cols>
  <sheetData>
    <row r="1" spans="1:2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>
      <c r="A2" s="1" t="s">
        <v>90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4" spans="1:20">
      <c r="A4" t="s">
        <v>91</v>
      </c>
      <c r="C4" t="s">
        <v>92</v>
      </c>
    </row>
    <row r="5" spans="1:20">
      <c r="A5" t="s">
        <v>93</v>
      </c>
      <c r="C5" t="s">
        <v>206</v>
      </c>
    </row>
    <row r="6" spans="1:20">
      <c r="A6" s="2" t="s">
        <v>4</v>
      </c>
      <c r="B6" s="2" t="s">
        <v>95</v>
      </c>
      <c r="C6" s="2" t="s">
        <v>96</v>
      </c>
      <c r="D6" s="2" t="s">
        <v>97</v>
      </c>
      <c r="E6" s="2" t="s">
        <v>8</v>
      </c>
      <c r="F6" s="2" t="s">
        <v>98</v>
      </c>
      <c r="G6" s="2" t="s">
        <v>99</v>
      </c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 t="s">
        <v>11</v>
      </c>
      <c r="T6" s="2" t="s">
        <v>100</v>
      </c>
    </row>
    <row r="7" spans="1:20">
      <c r="A7" s="2"/>
      <c r="B7" s="2"/>
      <c r="C7" s="2"/>
      <c r="D7" s="2"/>
      <c r="E7" s="2"/>
      <c r="F7" s="2"/>
      <c r="G7" s="2" t="s">
        <v>12</v>
      </c>
      <c r="H7" s="2"/>
      <c r="I7" s="2"/>
      <c r="J7" s="2" t="s">
        <v>13</v>
      </c>
      <c r="K7" s="2"/>
      <c r="L7" s="2"/>
      <c r="M7" s="2" t="s">
        <v>14</v>
      </c>
      <c r="N7" s="2"/>
      <c r="O7" s="2"/>
      <c r="P7" s="2" t="s">
        <v>15</v>
      </c>
      <c r="Q7" s="2"/>
      <c r="R7" s="2"/>
      <c r="S7" s="2"/>
      <c r="T7" s="2"/>
    </row>
    <row r="8" spans="1:20">
      <c r="A8" s="2"/>
      <c r="B8" s="2"/>
      <c r="C8" s="2"/>
      <c r="D8" s="2"/>
      <c r="E8" s="2"/>
      <c r="F8" s="2"/>
      <c r="G8" s="2" t="s">
        <v>16</v>
      </c>
      <c r="H8" s="2" t="s">
        <v>17</v>
      </c>
      <c r="I8" s="2" t="s">
        <v>18</v>
      </c>
      <c r="J8" s="2" t="s">
        <v>16</v>
      </c>
      <c r="K8" s="2" t="s">
        <v>17</v>
      </c>
      <c r="L8" s="2" t="s">
        <v>18</v>
      </c>
      <c r="M8" s="2" t="s">
        <v>16</v>
      </c>
      <c r="N8" s="2" t="s">
        <v>17</v>
      </c>
      <c r="O8" s="2" t="s">
        <v>18</v>
      </c>
      <c r="P8" s="2" t="s">
        <v>16</v>
      </c>
      <c r="Q8" s="2" t="s">
        <v>17</v>
      </c>
      <c r="R8" s="2" t="s">
        <v>18</v>
      </c>
      <c r="S8" s="2"/>
      <c r="T8" s="2"/>
    </row>
    <row r="9" spans="1:20">
      <c r="A9" s="3" t="s">
        <v>19</v>
      </c>
      <c r="B9" s="3" t="s">
        <v>20</v>
      </c>
      <c r="C9" s="3" t="s">
        <v>21</v>
      </c>
      <c r="D9" s="3" t="s">
        <v>22</v>
      </c>
      <c r="E9" s="3" t="s">
        <v>23</v>
      </c>
      <c r="F9" s="3" t="s">
        <v>101</v>
      </c>
      <c r="G9" s="3" t="s">
        <v>25</v>
      </c>
      <c r="H9" s="3" t="s">
        <v>26</v>
      </c>
      <c r="I9" s="3" t="s">
        <v>27</v>
      </c>
      <c r="J9" s="3" t="s">
        <v>28</v>
      </c>
      <c r="K9" s="3" t="s">
        <v>29</v>
      </c>
      <c r="L9" s="3" t="s">
        <v>30</v>
      </c>
      <c r="M9" s="3" t="s">
        <v>31</v>
      </c>
      <c r="N9" s="3" t="s">
        <v>32</v>
      </c>
      <c r="O9" s="3" t="s">
        <v>33</v>
      </c>
      <c r="P9" s="3" t="s">
        <v>34</v>
      </c>
      <c r="Q9" s="3" t="s">
        <v>35</v>
      </c>
      <c r="R9" s="3" t="s">
        <v>36</v>
      </c>
      <c r="S9" s="3" t="s">
        <v>37</v>
      </c>
      <c r="T9" s="3" t="s">
        <v>102</v>
      </c>
    </row>
    <row r="10" spans="1:20">
      <c r="A10" s="20"/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</row>
    <row r="11" spans="1:20">
      <c r="A11" s="21">
        <v>1.0</v>
      </c>
      <c r="B11" s="20" t="s">
        <v>60</v>
      </c>
      <c r="C11" s="20" t="s">
        <v>198</v>
      </c>
      <c r="D11" s="22">
        <v>34699600.0</v>
      </c>
      <c r="E11" s="22">
        <v>34699600.0</v>
      </c>
      <c r="F11" s="23">
        <v>0.08708456</v>
      </c>
      <c r="G11" s="24">
        <v>100.0</v>
      </c>
      <c r="H11" s="24">
        <v>100.0</v>
      </c>
      <c r="I11" s="25">
        <v>0.0</v>
      </c>
      <c r="J11" s="26">
        <v>8.708456</v>
      </c>
      <c r="K11" s="26">
        <v>8.708456</v>
      </c>
      <c r="L11" s="21">
        <v>0.0</v>
      </c>
      <c r="M11" s="24">
        <v>100.0</v>
      </c>
      <c r="N11" s="24">
        <v>100.0</v>
      </c>
      <c r="O11" s="25">
        <v>0.0</v>
      </c>
      <c r="P11" s="26">
        <v>8.708456</v>
      </c>
      <c r="Q11" s="26">
        <v>8.708456</v>
      </c>
      <c r="R11" s="21">
        <v>0.0</v>
      </c>
      <c r="S11" s="22">
        <f>D11-E11</f>
        <v>0</v>
      </c>
      <c r="T11" s="20"/>
    </row>
    <row r="12" spans="1:20">
      <c r="A12" s="20"/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</row>
    <row r="13" spans="1:20">
      <c r="A13" s="20"/>
      <c r="B13" s="20" t="s">
        <v>213</v>
      </c>
      <c r="C13" s="20" t="s">
        <v>146</v>
      </c>
      <c r="D13" s="22">
        <v>104098800.0</v>
      </c>
      <c r="E13" s="22">
        <v>69399200.0</v>
      </c>
      <c r="F13" s="23">
        <v>0.26125368</v>
      </c>
      <c r="G13" s="24">
        <v>100.0</v>
      </c>
      <c r="H13" s="24">
        <v>100.0</v>
      </c>
      <c r="I13" s="25">
        <v>0.0</v>
      </c>
      <c r="J13" s="26">
        <v>26.125368</v>
      </c>
      <c r="K13" s="26">
        <v>26.125368</v>
      </c>
      <c r="L13" s="21">
        <v>0.0</v>
      </c>
      <c r="M13" s="24">
        <v>100.0</v>
      </c>
      <c r="N13" s="24">
        <v>66.67</v>
      </c>
      <c r="O13" s="25">
        <v>33.33</v>
      </c>
      <c r="P13" s="26">
        <v>26.125368</v>
      </c>
      <c r="Q13" s="26">
        <v>17.4177828456</v>
      </c>
      <c r="R13" s="21">
        <v>8.71</v>
      </c>
      <c r="S13" s="22">
        <f>D13-E13</f>
        <v>34699600</v>
      </c>
      <c r="T13" s="20" t="s">
        <v>214</v>
      </c>
    </row>
    <row r="14" spans="1:20">
      <c r="A14" s="20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</row>
    <row r="15" spans="1:20">
      <c r="A15" s="20"/>
      <c r="B15" s="20"/>
      <c r="C15" s="20" t="s">
        <v>148</v>
      </c>
      <c r="D15" s="22">
        <v>95000000.0</v>
      </c>
      <c r="E15" s="22">
        <v>94309600.0</v>
      </c>
      <c r="F15" s="23">
        <v>0.23841869</v>
      </c>
      <c r="G15" s="24">
        <v>100.0</v>
      </c>
      <c r="H15" s="24">
        <v>100.0</v>
      </c>
      <c r="I15" s="25">
        <v>0.0</v>
      </c>
      <c r="J15" s="26">
        <v>23.841869</v>
      </c>
      <c r="K15" s="26">
        <v>23.841869</v>
      </c>
      <c r="L15" s="21">
        <v>0.0</v>
      </c>
      <c r="M15" s="24">
        <v>100.0</v>
      </c>
      <c r="N15" s="24">
        <v>99.27</v>
      </c>
      <c r="O15" s="25">
        <v>0.73</v>
      </c>
      <c r="P15" s="26">
        <v>23.841869</v>
      </c>
      <c r="Q15" s="26">
        <v>23.6678233563</v>
      </c>
      <c r="R15" s="21">
        <v>0.17</v>
      </c>
      <c r="S15" s="22">
        <f>D15-E15</f>
        <v>690400</v>
      </c>
      <c r="T15" s="20"/>
    </row>
    <row r="16" spans="1:20">
      <c r="A16" s="20"/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</row>
    <row r="17" spans="1:20">
      <c r="A17" s="20"/>
      <c r="B17" s="20"/>
      <c r="C17" s="20" t="s">
        <v>149</v>
      </c>
      <c r="D17" s="22">
        <v>69399200.0</v>
      </c>
      <c r="E17" s="22">
        <v>69399200.0</v>
      </c>
      <c r="F17" s="23">
        <v>0.17416912</v>
      </c>
      <c r="G17" s="24">
        <v>100.0</v>
      </c>
      <c r="H17" s="24">
        <v>100.0</v>
      </c>
      <c r="I17" s="25">
        <v>0.0</v>
      </c>
      <c r="J17" s="26">
        <v>17.416912</v>
      </c>
      <c r="K17" s="26">
        <v>17.416912</v>
      </c>
      <c r="L17" s="21">
        <v>0.0</v>
      </c>
      <c r="M17" s="24">
        <v>100.0</v>
      </c>
      <c r="N17" s="24">
        <v>100.0</v>
      </c>
      <c r="O17" s="25">
        <v>0.0</v>
      </c>
      <c r="P17" s="26">
        <v>17.416912</v>
      </c>
      <c r="Q17" s="26">
        <v>17.416912</v>
      </c>
      <c r="R17" s="21">
        <v>0.0</v>
      </c>
      <c r="S17" s="22">
        <f>D17-E17</f>
        <v>0</v>
      </c>
      <c r="T17" s="20"/>
    </row>
    <row r="18" spans="1:20">
      <c r="A18" s="20"/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</row>
    <row r="19" spans="1:20">
      <c r="A19" s="20"/>
      <c r="B19" s="20"/>
      <c r="C19" s="20" t="s">
        <v>150</v>
      </c>
      <c r="D19" s="22">
        <v>3000000.0</v>
      </c>
      <c r="E19" s="22">
        <v>1211232.0</v>
      </c>
      <c r="F19" s="23">
        <v>0.00752901</v>
      </c>
      <c r="G19" s="24">
        <v>100.0</v>
      </c>
      <c r="H19" s="24">
        <v>100.0</v>
      </c>
      <c r="I19" s="25">
        <v>0.0</v>
      </c>
      <c r="J19" s="26">
        <v>0.752901</v>
      </c>
      <c r="K19" s="26">
        <v>0.752901</v>
      </c>
      <c r="L19" s="21">
        <v>0.0</v>
      </c>
      <c r="M19" s="24">
        <v>100.0</v>
      </c>
      <c r="N19" s="24">
        <v>40.37</v>
      </c>
      <c r="O19" s="25">
        <v>59.63</v>
      </c>
      <c r="P19" s="26">
        <v>0.752901</v>
      </c>
      <c r="Q19" s="26">
        <v>0.3039461337</v>
      </c>
      <c r="R19" s="21">
        <v>0.45</v>
      </c>
      <c r="S19" s="22">
        <f>D19-E19</f>
        <v>1788768</v>
      </c>
      <c r="T19" s="20" t="s">
        <v>212</v>
      </c>
    </row>
    <row r="20" spans="1:20">
      <c r="A20" s="20"/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</row>
    <row r="21" spans="1:20">
      <c r="A21" s="20"/>
      <c r="B21" s="20"/>
      <c r="C21" s="20" t="s">
        <v>152</v>
      </c>
      <c r="D21" s="22">
        <v>8600000.0</v>
      </c>
      <c r="E21" s="22">
        <v>5644390.0</v>
      </c>
      <c r="F21" s="23">
        <v>0.02158317</v>
      </c>
      <c r="G21" s="24">
        <v>100.0</v>
      </c>
      <c r="H21" s="24">
        <v>100.0</v>
      </c>
      <c r="I21" s="25">
        <v>0.0</v>
      </c>
      <c r="J21" s="26">
        <v>2.158317</v>
      </c>
      <c r="K21" s="26">
        <v>2.158317</v>
      </c>
      <c r="L21" s="21">
        <v>0.0</v>
      </c>
      <c r="M21" s="24">
        <v>100.0</v>
      </c>
      <c r="N21" s="24">
        <v>65.63</v>
      </c>
      <c r="O21" s="25">
        <v>34.37</v>
      </c>
      <c r="P21" s="26">
        <v>2.158317</v>
      </c>
      <c r="Q21" s="26">
        <v>1.4165034471</v>
      </c>
      <c r="R21" s="21">
        <v>0.74</v>
      </c>
      <c r="S21" s="22">
        <f>D21-E21</f>
        <v>2955610</v>
      </c>
      <c r="T21" s="20" t="s">
        <v>151</v>
      </c>
    </row>
    <row r="22" spans="1:20">
      <c r="A22" s="20"/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</row>
    <row r="23" spans="1:20">
      <c r="A23" s="20"/>
      <c r="B23" s="20"/>
      <c r="C23" s="20" t="s">
        <v>153</v>
      </c>
      <c r="D23" s="22">
        <v>67000000.0</v>
      </c>
      <c r="E23" s="22">
        <v>61898573.0</v>
      </c>
      <c r="F23" s="23">
        <v>0.16814792</v>
      </c>
      <c r="G23" s="24">
        <v>100.0</v>
      </c>
      <c r="H23" s="24">
        <v>100.0</v>
      </c>
      <c r="I23" s="25">
        <v>0.0</v>
      </c>
      <c r="J23" s="26">
        <v>16.814792</v>
      </c>
      <c r="K23" s="26">
        <v>16.814792</v>
      </c>
      <c r="L23" s="21">
        <v>0.0</v>
      </c>
      <c r="M23" s="24">
        <v>100.0</v>
      </c>
      <c r="N23" s="24">
        <v>92.39</v>
      </c>
      <c r="O23" s="25">
        <v>7.61</v>
      </c>
      <c r="P23" s="26">
        <v>16.814792</v>
      </c>
      <c r="Q23" s="26">
        <v>15.5351863288</v>
      </c>
      <c r="R23" s="21">
        <v>1.28</v>
      </c>
      <c r="S23" s="22">
        <f>D23-E23</f>
        <v>5101427</v>
      </c>
      <c r="T23" s="20" t="s">
        <v>151</v>
      </c>
    </row>
    <row r="24" spans="1:20">
      <c r="A24" s="20"/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</row>
    <row r="25" spans="1:20">
      <c r="A25" s="20"/>
      <c r="B25" s="20"/>
      <c r="C25" s="20" t="s">
        <v>141</v>
      </c>
      <c r="D25" s="22">
        <v>8087904.0</v>
      </c>
      <c r="E25" s="22">
        <v>6739920.0</v>
      </c>
      <c r="F25" s="23">
        <v>0.02029797</v>
      </c>
      <c r="G25" s="24">
        <v>100.0</v>
      </c>
      <c r="H25" s="24">
        <v>100.0</v>
      </c>
      <c r="I25" s="25">
        <v>0.0</v>
      </c>
      <c r="J25" s="26">
        <v>2.029797</v>
      </c>
      <c r="K25" s="26">
        <v>2.029797</v>
      </c>
      <c r="L25" s="21">
        <v>0.0</v>
      </c>
      <c r="M25" s="24">
        <v>100.0</v>
      </c>
      <c r="N25" s="24">
        <v>83.33</v>
      </c>
      <c r="O25" s="25">
        <v>16.67</v>
      </c>
      <c r="P25" s="26">
        <v>2.029797</v>
      </c>
      <c r="Q25" s="26">
        <v>1.6914298401</v>
      </c>
      <c r="R25" s="21">
        <v>0.34</v>
      </c>
      <c r="S25" s="22">
        <f>D25-E25</f>
        <v>1347984</v>
      </c>
      <c r="T25" s="20" t="s">
        <v>215</v>
      </c>
    </row>
    <row r="26" spans="1:20">
      <c r="A26" s="20"/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</row>
    <row r="27" spans="1:20">
      <c r="A27" s="20"/>
      <c r="B27" s="20"/>
      <c r="C27" s="20" t="s">
        <v>142</v>
      </c>
      <c r="D27" s="22">
        <v>485280.0</v>
      </c>
      <c r="E27" s="22">
        <v>404400.0</v>
      </c>
      <c r="F27" s="23">
        <v>0.00121789</v>
      </c>
      <c r="G27" s="24">
        <v>100.0</v>
      </c>
      <c r="H27" s="24">
        <v>100.0</v>
      </c>
      <c r="I27" s="25">
        <v>0.0</v>
      </c>
      <c r="J27" s="26">
        <v>0.121789</v>
      </c>
      <c r="K27" s="26">
        <v>0.121789</v>
      </c>
      <c r="L27" s="21">
        <v>0.0</v>
      </c>
      <c r="M27" s="24">
        <v>100.0</v>
      </c>
      <c r="N27" s="24">
        <v>83.33</v>
      </c>
      <c r="O27" s="25">
        <v>16.67</v>
      </c>
      <c r="P27" s="26">
        <v>0.121789</v>
      </c>
      <c r="Q27" s="26">
        <v>0.1014867737</v>
      </c>
      <c r="R27" s="21">
        <v>0.02</v>
      </c>
      <c r="S27" s="22">
        <f>D27-E27</f>
        <v>80880</v>
      </c>
      <c r="T27" s="20" t="s">
        <v>216</v>
      </c>
    </row>
    <row r="28" spans="1:20">
      <c r="A28" s="20"/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</row>
    <row r="29" spans="1:20">
      <c r="A29" s="20"/>
      <c r="B29" s="20"/>
      <c r="C29" s="20" t="s">
        <v>143</v>
      </c>
      <c r="D29" s="22">
        <v>8087904.0</v>
      </c>
      <c r="E29" s="22">
        <v>6739920.0</v>
      </c>
      <c r="F29" s="23">
        <v>0.02029797</v>
      </c>
      <c r="G29" s="24">
        <v>100.0</v>
      </c>
      <c r="H29" s="24">
        <v>100.0</v>
      </c>
      <c r="I29" s="25">
        <v>0.0</v>
      </c>
      <c r="J29" s="26">
        <v>2.029797</v>
      </c>
      <c r="K29" s="26">
        <v>2.029797</v>
      </c>
      <c r="L29" s="21">
        <v>0.0</v>
      </c>
      <c r="M29" s="24">
        <v>100.0</v>
      </c>
      <c r="N29" s="24">
        <v>83.33</v>
      </c>
      <c r="O29" s="25">
        <v>16.67</v>
      </c>
      <c r="P29" s="26">
        <v>2.029797</v>
      </c>
      <c r="Q29" s="26">
        <v>1.6914298401</v>
      </c>
      <c r="R29" s="21">
        <v>0.34</v>
      </c>
      <c r="S29" s="22">
        <f>D29-E29</f>
        <v>1347984</v>
      </c>
      <c r="T29" s="20" t="s">
        <v>217</v>
      </c>
    </row>
    <row r="30" spans="1:20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</row>
    <row r="31" spans="1:20">
      <c r="A31" s="12"/>
      <c r="B31" s="12"/>
      <c r="C31" s="12"/>
      <c r="D31" s="13">
        <f>SUM(D11:D29)</f>
        <v>398458688</v>
      </c>
      <c r="E31" s="13">
        <f>SUM(E11:E29)</f>
        <v>350446035</v>
      </c>
      <c r="F31" s="14">
        <f>SUM(F11:F29)</f>
        <v>0.99999998</v>
      </c>
      <c r="G31" s="18"/>
      <c r="H31" s="18"/>
      <c r="I31" s="18"/>
      <c r="J31" s="17">
        <f>SUM(J11:J29)</f>
        <v>99.999998</v>
      </c>
      <c r="K31" s="17">
        <f>SUM(K11:K29)</f>
        <v>99.999998</v>
      </c>
      <c r="L31" s="17">
        <f>J31-K31</f>
        <v>0</v>
      </c>
      <c r="M31" s="18"/>
      <c r="N31" s="18"/>
      <c r="O31" s="18"/>
      <c r="P31" s="17">
        <f>SUM(P11:P29)</f>
        <v>99.999998</v>
      </c>
      <c r="Q31" s="17">
        <f>SUM(Q11:Q29)</f>
        <v>87.9509565654</v>
      </c>
      <c r="R31" s="17">
        <f>P31-Q31</f>
        <v>12.0490414346</v>
      </c>
      <c r="S31" s="13">
        <f>D31-E31</f>
        <v>48012653</v>
      </c>
      <c r="T31" s="18"/>
    </row>
    <row r="33" spans="1:20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 t="s">
        <v>85</v>
      </c>
      <c r="Q33" s="4"/>
      <c r="R33" s="4"/>
      <c r="S33" s="4"/>
      <c r="T33" s="4"/>
    </row>
    <row r="34" spans="1:20">
      <c r="A34" s="4"/>
      <c r="B34" s="4"/>
      <c r="C34" s="4" t="s">
        <v>86</v>
      </c>
      <c r="D34" s="4"/>
      <c r="E34" s="4"/>
      <c r="F34" s="4"/>
      <c r="G34" s="4" t="s">
        <v>119</v>
      </c>
      <c r="H34" s="4"/>
      <c r="I34" s="4"/>
      <c r="J34" s="4"/>
      <c r="K34" s="4"/>
      <c r="L34" s="4"/>
      <c r="M34" s="4"/>
      <c r="N34" s="4"/>
      <c r="O34" s="4"/>
      <c r="P34" s="4" t="s">
        <v>120</v>
      </c>
      <c r="Q34" s="4"/>
      <c r="R34" s="4"/>
      <c r="S34" s="4"/>
      <c r="T34" s="4"/>
    </row>
    <row r="35" spans="1:20">
      <c r="A35" s="4"/>
      <c r="B35" s="4"/>
      <c r="C35" s="4" t="s">
        <v>87</v>
      </c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 t="s">
        <v>154</v>
      </c>
      <c r="Q35" s="4"/>
      <c r="R35" s="4"/>
      <c r="S35" s="4"/>
      <c r="T35" s="4"/>
    </row>
    <row r="39" spans="1:20">
      <c r="A39" s="19"/>
      <c r="B39" s="19"/>
      <c r="C39" s="19" t="s">
        <v>88</v>
      </c>
      <c r="D39" s="19"/>
      <c r="E39" s="19"/>
      <c r="F39" s="19"/>
      <c r="G39" s="19" t="s">
        <v>122</v>
      </c>
      <c r="H39" s="19"/>
      <c r="I39" s="19"/>
      <c r="J39" s="19"/>
      <c r="K39" s="19"/>
      <c r="L39" s="19"/>
      <c r="M39" s="19"/>
      <c r="N39" s="19"/>
      <c r="O39" s="19"/>
      <c r="P39" s="19" t="s">
        <v>208</v>
      </c>
      <c r="Q39" s="19"/>
      <c r="R39" s="19"/>
      <c r="S39" s="19"/>
      <c r="T39" s="19"/>
    </row>
    <row r="40" spans="1:20">
      <c r="A40" s="4"/>
      <c r="B40" s="4"/>
      <c r="C40" s="4" t="s">
        <v>89</v>
      </c>
      <c r="D40" s="4"/>
      <c r="E40" s="4"/>
      <c r="F40" s="4"/>
      <c r="G40" s="4" t="s">
        <v>124</v>
      </c>
      <c r="H40" s="4"/>
      <c r="I40" s="4"/>
      <c r="J40" s="4"/>
      <c r="K40" s="4"/>
      <c r="L40" s="4"/>
      <c r="M40" s="4"/>
      <c r="N40" s="4"/>
      <c r="O40" s="4"/>
      <c r="P40" s="4" t="s">
        <v>209</v>
      </c>
      <c r="Q40" s="4"/>
      <c r="R40" s="4"/>
      <c r="S40" s="4"/>
      <c r="T40" s="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T1"/>
    <mergeCell ref="A2:T2"/>
    <mergeCell ref="A6:A8"/>
    <mergeCell ref="B6:B8"/>
    <mergeCell ref="C6:C8"/>
    <mergeCell ref="D6:D8"/>
    <mergeCell ref="E6:E8"/>
    <mergeCell ref="F6:F8"/>
    <mergeCell ref="G6:R6"/>
    <mergeCell ref="S6:S8"/>
    <mergeCell ref="T6:T8"/>
    <mergeCell ref="G7:I7"/>
    <mergeCell ref="J7:L7"/>
    <mergeCell ref="M7:O7"/>
    <mergeCell ref="P7:R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T34"/>
  <sheetViews>
    <sheetView tabSelected="0" workbookViewId="0" showGridLines="true" showRowColHeaders="1">
      <selection activeCell="A34" sqref="A34:T34"/>
    </sheetView>
  </sheetViews>
  <sheetFormatPr defaultRowHeight="14.4" outlineLevelRow="0" outlineLevelCol="0"/>
  <cols>
    <col min="1" max="1" width="5" customWidth="true" style="0"/>
    <col min="2" max="2" width="40" customWidth="true" style="0"/>
    <col min="3" max="3" width="35" customWidth="true" style="0"/>
    <col min="4" max="4" width="20" customWidth="true" style="0"/>
    <col min="5" max="5" width="20" customWidth="true" style="0"/>
    <col min="6" max="6" width="16" customWidth="true" style="0"/>
    <col min="7" max="7" width="10" customWidth="true" style="0"/>
    <col min="8" max="8" width="10" customWidth="true" style="0"/>
    <col min="9" max="9" width="10" customWidth="true" style="0"/>
    <col min="10" max="10" width="10" customWidth="true" style="0"/>
    <col min="11" max="11" width="10" customWidth="true" style="0"/>
    <col min="12" max="12" width="10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  <col min="17" max="17" width="10" customWidth="true" style="0"/>
    <col min="18" max="18" width="10" customWidth="true" style="0"/>
    <col min="19" max="19" width="20" customWidth="true" style="0"/>
    <col min="20" max="20" width="28" customWidth="true" style="0"/>
  </cols>
  <sheetData>
    <row r="1" spans="1:2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>
      <c r="A2" s="1" t="s">
        <v>90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4" spans="1:20">
      <c r="A4" t="s">
        <v>91</v>
      </c>
      <c r="C4" t="s">
        <v>92</v>
      </c>
    </row>
    <row r="5" spans="1:20">
      <c r="A5" t="s">
        <v>93</v>
      </c>
      <c r="C5" t="s">
        <v>206</v>
      </c>
    </row>
    <row r="6" spans="1:20">
      <c r="A6" s="2" t="s">
        <v>4</v>
      </c>
      <c r="B6" s="2" t="s">
        <v>95</v>
      </c>
      <c r="C6" s="2" t="s">
        <v>96</v>
      </c>
      <c r="D6" s="2" t="s">
        <v>97</v>
      </c>
      <c r="E6" s="2" t="s">
        <v>8</v>
      </c>
      <c r="F6" s="2" t="s">
        <v>98</v>
      </c>
      <c r="G6" s="2" t="s">
        <v>99</v>
      </c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 t="s">
        <v>11</v>
      </c>
      <c r="T6" s="2" t="s">
        <v>100</v>
      </c>
    </row>
    <row r="7" spans="1:20">
      <c r="A7" s="2"/>
      <c r="B7" s="2"/>
      <c r="C7" s="2"/>
      <c r="D7" s="2"/>
      <c r="E7" s="2"/>
      <c r="F7" s="2"/>
      <c r="G7" s="2" t="s">
        <v>12</v>
      </c>
      <c r="H7" s="2"/>
      <c r="I7" s="2"/>
      <c r="J7" s="2" t="s">
        <v>13</v>
      </c>
      <c r="K7" s="2"/>
      <c r="L7" s="2"/>
      <c r="M7" s="2" t="s">
        <v>14</v>
      </c>
      <c r="N7" s="2"/>
      <c r="O7" s="2"/>
      <c r="P7" s="2" t="s">
        <v>15</v>
      </c>
      <c r="Q7" s="2"/>
      <c r="R7" s="2"/>
      <c r="S7" s="2"/>
      <c r="T7" s="2"/>
    </row>
    <row r="8" spans="1:20">
      <c r="A8" s="2"/>
      <c r="B8" s="2"/>
      <c r="C8" s="2"/>
      <c r="D8" s="2"/>
      <c r="E8" s="2"/>
      <c r="F8" s="2"/>
      <c r="G8" s="2" t="s">
        <v>16</v>
      </c>
      <c r="H8" s="2" t="s">
        <v>17</v>
      </c>
      <c r="I8" s="2" t="s">
        <v>18</v>
      </c>
      <c r="J8" s="2" t="s">
        <v>16</v>
      </c>
      <c r="K8" s="2" t="s">
        <v>17</v>
      </c>
      <c r="L8" s="2" t="s">
        <v>18</v>
      </c>
      <c r="M8" s="2" t="s">
        <v>16</v>
      </c>
      <c r="N8" s="2" t="s">
        <v>17</v>
      </c>
      <c r="O8" s="2" t="s">
        <v>18</v>
      </c>
      <c r="P8" s="2" t="s">
        <v>16</v>
      </c>
      <c r="Q8" s="2" t="s">
        <v>17</v>
      </c>
      <c r="R8" s="2" t="s">
        <v>18</v>
      </c>
      <c r="S8" s="2"/>
      <c r="T8" s="2"/>
    </row>
    <row r="9" spans="1:20">
      <c r="A9" s="3" t="s">
        <v>19</v>
      </c>
      <c r="B9" s="3" t="s">
        <v>20</v>
      </c>
      <c r="C9" s="3" t="s">
        <v>21</v>
      </c>
      <c r="D9" s="3" t="s">
        <v>22</v>
      </c>
      <c r="E9" s="3" t="s">
        <v>23</v>
      </c>
      <c r="F9" s="3" t="s">
        <v>101</v>
      </c>
      <c r="G9" s="3" t="s">
        <v>25</v>
      </c>
      <c r="H9" s="3" t="s">
        <v>26</v>
      </c>
      <c r="I9" s="3" t="s">
        <v>27</v>
      </c>
      <c r="J9" s="3" t="s">
        <v>28</v>
      </c>
      <c r="K9" s="3" t="s">
        <v>29</v>
      </c>
      <c r="L9" s="3" t="s">
        <v>30</v>
      </c>
      <c r="M9" s="3" t="s">
        <v>31</v>
      </c>
      <c r="N9" s="3" t="s">
        <v>32</v>
      </c>
      <c r="O9" s="3" t="s">
        <v>33</v>
      </c>
      <c r="P9" s="3" t="s">
        <v>34</v>
      </c>
      <c r="Q9" s="3" t="s">
        <v>35</v>
      </c>
      <c r="R9" s="3" t="s">
        <v>36</v>
      </c>
      <c r="S9" s="3" t="s">
        <v>37</v>
      </c>
      <c r="T9" s="3" t="s">
        <v>102</v>
      </c>
    </row>
    <row r="10" spans="1:20">
      <c r="A10" s="20"/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</row>
    <row r="11" spans="1:20">
      <c r="A11" s="21">
        <v>1.0</v>
      </c>
      <c r="B11" s="20" t="s">
        <v>65</v>
      </c>
      <c r="C11" s="20" t="s">
        <v>199</v>
      </c>
      <c r="D11" s="22">
        <v>73038000.0</v>
      </c>
      <c r="E11" s="22">
        <v>72466350.0</v>
      </c>
      <c r="F11" s="23">
        <v>0.35542194</v>
      </c>
      <c r="G11" s="24">
        <v>100.0</v>
      </c>
      <c r="H11" s="24">
        <v>100.0</v>
      </c>
      <c r="I11" s="25">
        <v>0.0</v>
      </c>
      <c r="J11" s="26">
        <v>35.542194</v>
      </c>
      <c r="K11" s="26">
        <v>35.542194</v>
      </c>
      <c r="L11" s="21">
        <v>0.0</v>
      </c>
      <c r="M11" s="24">
        <v>100.0</v>
      </c>
      <c r="N11" s="24">
        <v>99.22</v>
      </c>
      <c r="O11" s="25">
        <v>0.78</v>
      </c>
      <c r="P11" s="26">
        <v>35.542194</v>
      </c>
      <c r="Q11" s="26">
        <v>35.2649648868</v>
      </c>
      <c r="R11" s="21">
        <v>0.28</v>
      </c>
      <c r="S11" s="22">
        <f>D11-E11</f>
        <v>571650</v>
      </c>
      <c r="T11" s="20"/>
    </row>
    <row r="12" spans="1:20">
      <c r="A12" s="20"/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</row>
    <row r="13" spans="1:20">
      <c r="A13" s="20"/>
      <c r="B13" s="20" t="s">
        <v>218</v>
      </c>
      <c r="C13" s="20" t="s">
        <v>219</v>
      </c>
      <c r="D13" s="22">
        <v>1600000.0</v>
      </c>
      <c r="E13" s="22">
        <v>1450000.0</v>
      </c>
      <c r="F13" s="23">
        <v>0.00778602</v>
      </c>
      <c r="G13" s="24">
        <v>100.0</v>
      </c>
      <c r="H13" s="24">
        <v>100.0</v>
      </c>
      <c r="I13" s="25">
        <v>0.0</v>
      </c>
      <c r="J13" s="26">
        <v>0.778602</v>
      </c>
      <c r="K13" s="26">
        <v>0.778602</v>
      </c>
      <c r="L13" s="21">
        <v>0.0</v>
      </c>
      <c r="M13" s="24">
        <v>100.0</v>
      </c>
      <c r="N13" s="24">
        <v>90.63</v>
      </c>
      <c r="O13" s="25">
        <v>9.37</v>
      </c>
      <c r="P13" s="26">
        <v>0.778602</v>
      </c>
      <c r="Q13" s="26">
        <v>0.7056469926</v>
      </c>
      <c r="R13" s="21">
        <v>0.07</v>
      </c>
      <c r="S13" s="22">
        <f>D13-E13</f>
        <v>150000</v>
      </c>
      <c r="T13" s="20"/>
    </row>
    <row r="14" spans="1:20">
      <c r="A14" s="20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</row>
    <row r="15" spans="1:20">
      <c r="A15" s="20"/>
      <c r="B15" s="20"/>
      <c r="C15" s="20" t="s">
        <v>129</v>
      </c>
      <c r="D15" s="22">
        <v>1128000.0</v>
      </c>
      <c r="E15" s="22">
        <v>845400.0</v>
      </c>
      <c r="F15" s="23">
        <v>0.00548914</v>
      </c>
      <c r="G15" s="24">
        <v>100.0</v>
      </c>
      <c r="H15" s="24">
        <v>100.0</v>
      </c>
      <c r="I15" s="25">
        <v>0.0</v>
      </c>
      <c r="J15" s="26">
        <v>0.548914</v>
      </c>
      <c r="K15" s="26">
        <v>0.548914</v>
      </c>
      <c r="L15" s="21">
        <v>0.0</v>
      </c>
      <c r="M15" s="24">
        <v>100.0</v>
      </c>
      <c r="N15" s="24">
        <v>74.95</v>
      </c>
      <c r="O15" s="25">
        <v>25.05</v>
      </c>
      <c r="P15" s="26">
        <v>0.548914</v>
      </c>
      <c r="Q15" s="26">
        <v>0.411411043</v>
      </c>
      <c r="R15" s="21">
        <v>0.14</v>
      </c>
      <c r="S15" s="22">
        <f>D15-E15</f>
        <v>282600</v>
      </c>
      <c r="T15" s="20"/>
    </row>
    <row r="16" spans="1:20">
      <c r="A16" s="20"/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</row>
    <row r="17" spans="1:20">
      <c r="A17" s="20"/>
      <c r="B17" s="20"/>
      <c r="C17" s="20" t="s">
        <v>132</v>
      </c>
      <c r="D17" s="22">
        <v>1200000.0</v>
      </c>
      <c r="E17" s="22">
        <v>1150000.0</v>
      </c>
      <c r="F17" s="23">
        <v>0.00583951</v>
      </c>
      <c r="G17" s="24">
        <v>100.0</v>
      </c>
      <c r="H17" s="24">
        <v>100.0</v>
      </c>
      <c r="I17" s="25">
        <v>0.0</v>
      </c>
      <c r="J17" s="26">
        <v>0.583951</v>
      </c>
      <c r="K17" s="26">
        <v>0.583951</v>
      </c>
      <c r="L17" s="21">
        <v>0.0</v>
      </c>
      <c r="M17" s="24">
        <v>100.0</v>
      </c>
      <c r="N17" s="24">
        <v>95.83</v>
      </c>
      <c r="O17" s="25">
        <v>4.17</v>
      </c>
      <c r="P17" s="26">
        <v>0.583951</v>
      </c>
      <c r="Q17" s="26">
        <v>0.5596002433</v>
      </c>
      <c r="R17" s="21">
        <v>0.02</v>
      </c>
      <c r="S17" s="22">
        <f>D17-E17</f>
        <v>50000</v>
      </c>
      <c r="T17" s="20" t="s">
        <v>127</v>
      </c>
    </row>
    <row r="18" spans="1:20">
      <c r="A18" s="20"/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</row>
    <row r="19" spans="1:20">
      <c r="A19" s="20"/>
      <c r="B19" s="20"/>
      <c r="C19" s="20" t="s">
        <v>220</v>
      </c>
      <c r="D19" s="22">
        <v>22500000.0</v>
      </c>
      <c r="E19" s="22">
        <v>20107650.0</v>
      </c>
      <c r="F19" s="23">
        <v>0.10949086</v>
      </c>
      <c r="G19" s="24">
        <v>100.0</v>
      </c>
      <c r="H19" s="24">
        <v>100.0</v>
      </c>
      <c r="I19" s="25">
        <v>0.0</v>
      </c>
      <c r="J19" s="26">
        <v>10.949086</v>
      </c>
      <c r="K19" s="26">
        <v>10.949086</v>
      </c>
      <c r="L19" s="21">
        <v>0.0</v>
      </c>
      <c r="M19" s="24">
        <v>100.0</v>
      </c>
      <c r="N19" s="24">
        <v>89.37</v>
      </c>
      <c r="O19" s="25">
        <v>10.63</v>
      </c>
      <c r="P19" s="26">
        <v>10.949086</v>
      </c>
      <c r="Q19" s="26">
        <v>9.7851981582</v>
      </c>
      <c r="R19" s="21">
        <v>1.16</v>
      </c>
      <c r="S19" s="22">
        <f>D19-E19</f>
        <v>2392350</v>
      </c>
      <c r="T19" s="20" t="s">
        <v>127</v>
      </c>
    </row>
    <row r="20" spans="1:20">
      <c r="A20" s="20"/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</row>
    <row r="21" spans="1:20">
      <c r="A21" s="20"/>
      <c r="B21" s="20"/>
      <c r="C21" s="20" t="s">
        <v>221</v>
      </c>
      <c r="D21" s="22">
        <v>102530600.0</v>
      </c>
      <c r="E21" s="22">
        <v>101130000.0</v>
      </c>
      <c r="F21" s="23">
        <v>0.49894062</v>
      </c>
      <c r="G21" s="24">
        <v>100.0</v>
      </c>
      <c r="H21" s="24">
        <v>100.0</v>
      </c>
      <c r="I21" s="25">
        <v>0.0</v>
      </c>
      <c r="J21" s="26">
        <v>49.894062</v>
      </c>
      <c r="K21" s="26">
        <v>49.894062</v>
      </c>
      <c r="L21" s="21">
        <v>0.0</v>
      </c>
      <c r="M21" s="24">
        <v>100.0</v>
      </c>
      <c r="N21" s="24">
        <v>98.63</v>
      </c>
      <c r="O21" s="25">
        <v>1.37</v>
      </c>
      <c r="P21" s="26">
        <v>49.894062</v>
      </c>
      <c r="Q21" s="26">
        <v>49.2105133506</v>
      </c>
      <c r="R21" s="21">
        <v>0.68</v>
      </c>
      <c r="S21" s="22">
        <f>D21-E21</f>
        <v>1400600</v>
      </c>
      <c r="T21" s="20"/>
    </row>
    <row r="22" spans="1:20">
      <c r="A22" s="20"/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</row>
    <row r="23" spans="1:20">
      <c r="A23" s="20"/>
      <c r="B23" s="20"/>
      <c r="C23" s="20" t="s">
        <v>222</v>
      </c>
      <c r="D23" s="22">
        <v>3500000.0</v>
      </c>
      <c r="E23" s="22">
        <v>1800000.0</v>
      </c>
      <c r="F23" s="23">
        <v>0.01703191</v>
      </c>
      <c r="G23" s="24">
        <v>100.0</v>
      </c>
      <c r="H23" s="24">
        <v>100.0</v>
      </c>
      <c r="I23" s="25">
        <v>0.0</v>
      </c>
      <c r="J23" s="26">
        <v>1.703191</v>
      </c>
      <c r="K23" s="26">
        <v>1.703191</v>
      </c>
      <c r="L23" s="21">
        <v>0.0</v>
      </c>
      <c r="M23" s="24">
        <v>100.0</v>
      </c>
      <c r="N23" s="24">
        <v>51.43</v>
      </c>
      <c r="O23" s="25">
        <v>48.57</v>
      </c>
      <c r="P23" s="26">
        <v>1.703191</v>
      </c>
      <c r="Q23" s="26">
        <v>0.8759511313</v>
      </c>
      <c r="R23" s="21">
        <v>0.83</v>
      </c>
      <c r="S23" s="22">
        <f>D23-E23</f>
        <v>1700000</v>
      </c>
      <c r="T23" s="20"/>
    </row>
    <row r="24" spans="1:20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</row>
    <row r="25" spans="1:20">
      <c r="A25" s="12"/>
      <c r="B25" s="12"/>
      <c r="C25" s="12"/>
      <c r="D25" s="13">
        <f>SUM(D11:D23)</f>
        <v>205496600</v>
      </c>
      <c r="E25" s="13">
        <f>SUM(E11:E23)</f>
        <v>198949400</v>
      </c>
      <c r="F25" s="14">
        <f>SUM(F11:F23)</f>
        <v>1</v>
      </c>
      <c r="G25" s="18"/>
      <c r="H25" s="18"/>
      <c r="I25" s="18"/>
      <c r="J25" s="17">
        <f>SUM(J11:J23)</f>
        <v>100</v>
      </c>
      <c r="K25" s="17">
        <f>SUM(K11:K23)</f>
        <v>100</v>
      </c>
      <c r="L25" s="17">
        <f>J25-K25</f>
        <v>0</v>
      </c>
      <c r="M25" s="18"/>
      <c r="N25" s="18"/>
      <c r="O25" s="18"/>
      <c r="P25" s="17">
        <f>SUM(P11:P23)</f>
        <v>100</v>
      </c>
      <c r="Q25" s="17">
        <f>SUM(Q11:Q23)</f>
        <v>96.8132858058</v>
      </c>
      <c r="R25" s="17">
        <f>P25-Q25</f>
        <v>3.1867141942</v>
      </c>
      <c r="S25" s="13">
        <f>D25-E25</f>
        <v>6547200</v>
      </c>
      <c r="T25" s="18"/>
    </row>
    <row r="27" spans="1:20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 t="s">
        <v>85</v>
      </c>
      <c r="Q27" s="4"/>
      <c r="R27" s="4"/>
      <c r="S27" s="4"/>
      <c r="T27" s="4"/>
    </row>
    <row r="28" spans="1:20">
      <c r="A28" s="4"/>
      <c r="B28" s="4"/>
      <c r="C28" s="4" t="s">
        <v>86</v>
      </c>
      <c r="D28" s="4"/>
      <c r="E28" s="4"/>
      <c r="F28" s="4"/>
      <c r="G28" s="4" t="s">
        <v>119</v>
      </c>
      <c r="H28" s="4"/>
      <c r="I28" s="4"/>
      <c r="J28" s="4"/>
      <c r="K28" s="4"/>
      <c r="L28" s="4"/>
      <c r="M28" s="4"/>
      <c r="N28" s="4"/>
      <c r="O28" s="4"/>
      <c r="P28" s="4" t="s">
        <v>120</v>
      </c>
      <c r="Q28" s="4"/>
      <c r="R28" s="4"/>
      <c r="S28" s="4"/>
      <c r="T28" s="4"/>
    </row>
    <row r="29" spans="1:20">
      <c r="A29" s="4"/>
      <c r="B29" s="4"/>
      <c r="C29" s="4" t="s">
        <v>87</v>
      </c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 t="s">
        <v>185</v>
      </c>
      <c r="Q29" s="4"/>
      <c r="R29" s="4"/>
      <c r="S29" s="4"/>
      <c r="T29" s="4"/>
    </row>
    <row r="33" spans="1:20">
      <c r="A33" s="19"/>
      <c r="B33" s="19"/>
      <c r="C33" s="19" t="s">
        <v>88</v>
      </c>
      <c r="D33" s="19"/>
      <c r="E33" s="19"/>
      <c r="F33" s="19"/>
      <c r="G33" s="19" t="s">
        <v>122</v>
      </c>
      <c r="H33" s="19"/>
      <c r="I33" s="19"/>
      <c r="J33" s="19"/>
      <c r="K33" s="19"/>
      <c r="L33" s="19"/>
      <c r="M33" s="19"/>
      <c r="N33" s="19"/>
      <c r="O33" s="19"/>
      <c r="P33" s="19" t="s">
        <v>208</v>
      </c>
      <c r="Q33" s="19"/>
      <c r="R33" s="19"/>
      <c r="S33" s="19"/>
      <c r="T33" s="19"/>
    </row>
    <row r="34" spans="1:20">
      <c r="A34" s="4"/>
      <c r="B34" s="4"/>
      <c r="C34" s="4" t="s">
        <v>89</v>
      </c>
      <c r="D34" s="4"/>
      <c r="E34" s="4"/>
      <c r="F34" s="4"/>
      <c r="G34" s="4" t="s">
        <v>124</v>
      </c>
      <c r="H34" s="4"/>
      <c r="I34" s="4"/>
      <c r="J34" s="4"/>
      <c r="K34" s="4"/>
      <c r="L34" s="4"/>
      <c r="M34" s="4"/>
      <c r="N34" s="4"/>
      <c r="O34" s="4"/>
      <c r="P34" s="4" t="s">
        <v>209</v>
      </c>
      <c r="Q34" s="4"/>
      <c r="R34" s="4"/>
      <c r="S34" s="4"/>
      <c r="T34" s="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T1"/>
    <mergeCell ref="A2:T2"/>
    <mergeCell ref="A6:A8"/>
    <mergeCell ref="B6:B8"/>
    <mergeCell ref="C6:C8"/>
    <mergeCell ref="D6:D8"/>
    <mergeCell ref="E6:E8"/>
    <mergeCell ref="F6:F8"/>
    <mergeCell ref="G6:R6"/>
    <mergeCell ref="S6:S8"/>
    <mergeCell ref="T6:T8"/>
    <mergeCell ref="G7:I7"/>
    <mergeCell ref="J7:L7"/>
    <mergeCell ref="M7:O7"/>
    <mergeCell ref="P7:R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T24"/>
  <sheetViews>
    <sheetView tabSelected="0" workbookViewId="0" showGridLines="true" showRowColHeaders="1">
      <selection activeCell="A24" sqref="A24:T24"/>
    </sheetView>
  </sheetViews>
  <sheetFormatPr defaultRowHeight="14.4" outlineLevelRow="0" outlineLevelCol="0"/>
  <cols>
    <col min="1" max="1" width="5" customWidth="true" style="0"/>
    <col min="2" max="2" width="40" customWidth="true" style="0"/>
    <col min="3" max="3" width="35" customWidth="true" style="0"/>
    <col min="4" max="4" width="20" customWidth="true" style="0"/>
    <col min="5" max="5" width="20" customWidth="true" style="0"/>
    <col min="6" max="6" width="16" customWidth="true" style="0"/>
    <col min="7" max="7" width="10" customWidth="true" style="0"/>
    <col min="8" max="8" width="10" customWidth="true" style="0"/>
    <col min="9" max="9" width="10" customWidth="true" style="0"/>
    <col min="10" max="10" width="10" customWidth="true" style="0"/>
    <col min="11" max="11" width="10" customWidth="true" style="0"/>
    <col min="12" max="12" width="10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  <col min="17" max="17" width="10" customWidth="true" style="0"/>
    <col min="18" max="18" width="10" customWidth="true" style="0"/>
    <col min="19" max="19" width="20" customWidth="true" style="0"/>
    <col min="20" max="20" width="28" customWidth="true" style="0"/>
  </cols>
  <sheetData>
    <row r="1" spans="1:2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>
      <c r="A2" s="1" t="s">
        <v>90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4" spans="1:20">
      <c r="A4" t="s">
        <v>91</v>
      </c>
      <c r="C4" t="s">
        <v>92</v>
      </c>
    </row>
    <row r="5" spans="1:20">
      <c r="A5" t="s">
        <v>93</v>
      </c>
      <c r="C5" t="s">
        <v>206</v>
      </c>
    </row>
    <row r="6" spans="1:20">
      <c r="A6" s="2" t="s">
        <v>4</v>
      </c>
      <c r="B6" s="2" t="s">
        <v>95</v>
      </c>
      <c r="C6" s="2" t="s">
        <v>96</v>
      </c>
      <c r="D6" s="2" t="s">
        <v>97</v>
      </c>
      <c r="E6" s="2" t="s">
        <v>8</v>
      </c>
      <c r="F6" s="2" t="s">
        <v>98</v>
      </c>
      <c r="G6" s="2" t="s">
        <v>99</v>
      </c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 t="s">
        <v>11</v>
      </c>
      <c r="T6" s="2" t="s">
        <v>100</v>
      </c>
    </row>
    <row r="7" spans="1:20">
      <c r="A7" s="2"/>
      <c r="B7" s="2"/>
      <c r="C7" s="2"/>
      <c r="D7" s="2"/>
      <c r="E7" s="2"/>
      <c r="F7" s="2"/>
      <c r="G7" s="2" t="s">
        <v>12</v>
      </c>
      <c r="H7" s="2"/>
      <c r="I7" s="2"/>
      <c r="J7" s="2" t="s">
        <v>13</v>
      </c>
      <c r="K7" s="2"/>
      <c r="L7" s="2"/>
      <c r="M7" s="2" t="s">
        <v>14</v>
      </c>
      <c r="N7" s="2"/>
      <c r="O7" s="2"/>
      <c r="P7" s="2" t="s">
        <v>15</v>
      </c>
      <c r="Q7" s="2"/>
      <c r="R7" s="2"/>
      <c r="S7" s="2"/>
      <c r="T7" s="2"/>
    </row>
    <row r="8" spans="1:20">
      <c r="A8" s="2"/>
      <c r="B8" s="2"/>
      <c r="C8" s="2"/>
      <c r="D8" s="2"/>
      <c r="E8" s="2"/>
      <c r="F8" s="2"/>
      <c r="G8" s="2" t="s">
        <v>16</v>
      </c>
      <c r="H8" s="2" t="s">
        <v>17</v>
      </c>
      <c r="I8" s="2" t="s">
        <v>18</v>
      </c>
      <c r="J8" s="2" t="s">
        <v>16</v>
      </c>
      <c r="K8" s="2" t="s">
        <v>17</v>
      </c>
      <c r="L8" s="2" t="s">
        <v>18</v>
      </c>
      <c r="M8" s="2" t="s">
        <v>16</v>
      </c>
      <c r="N8" s="2" t="s">
        <v>17</v>
      </c>
      <c r="O8" s="2" t="s">
        <v>18</v>
      </c>
      <c r="P8" s="2" t="s">
        <v>16</v>
      </c>
      <c r="Q8" s="2" t="s">
        <v>17</v>
      </c>
      <c r="R8" s="2" t="s">
        <v>18</v>
      </c>
      <c r="S8" s="2"/>
      <c r="T8" s="2"/>
    </row>
    <row r="9" spans="1:20">
      <c r="A9" s="3" t="s">
        <v>19</v>
      </c>
      <c r="B9" s="3" t="s">
        <v>20</v>
      </c>
      <c r="C9" s="3" t="s">
        <v>21</v>
      </c>
      <c r="D9" s="3" t="s">
        <v>22</v>
      </c>
      <c r="E9" s="3" t="s">
        <v>23</v>
      </c>
      <c r="F9" s="3" t="s">
        <v>101</v>
      </c>
      <c r="G9" s="3" t="s">
        <v>25</v>
      </c>
      <c r="H9" s="3" t="s">
        <v>26</v>
      </c>
      <c r="I9" s="3" t="s">
        <v>27</v>
      </c>
      <c r="J9" s="3" t="s">
        <v>28</v>
      </c>
      <c r="K9" s="3" t="s">
        <v>29</v>
      </c>
      <c r="L9" s="3" t="s">
        <v>30</v>
      </c>
      <c r="M9" s="3" t="s">
        <v>31</v>
      </c>
      <c r="N9" s="3" t="s">
        <v>32</v>
      </c>
      <c r="O9" s="3" t="s">
        <v>33</v>
      </c>
      <c r="P9" s="3" t="s">
        <v>34</v>
      </c>
      <c r="Q9" s="3" t="s">
        <v>35</v>
      </c>
      <c r="R9" s="3" t="s">
        <v>36</v>
      </c>
      <c r="S9" s="3" t="s">
        <v>37</v>
      </c>
      <c r="T9" s="3" t="s">
        <v>102</v>
      </c>
    </row>
    <row r="10" spans="1:20">
      <c r="A10" s="20"/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</row>
    <row r="11" spans="1:20">
      <c r="A11" s="21">
        <v>1.0</v>
      </c>
      <c r="B11" s="20" t="s">
        <v>65</v>
      </c>
      <c r="C11" s="20" t="s">
        <v>223</v>
      </c>
      <c r="D11" s="22">
        <v>7000000.0</v>
      </c>
      <c r="E11" s="22">
        <v>7000000.0</v>
      </c>
      <c r="F11" s="23">
        <v>0.82352941</v>
      </c>
      <c r="G11" s="24">
        <v>100.0</v>
      </c>
      <c r="H11" s="24">
        <v>100.0</v>
      </c>
      <c r="I11" s="25">
        <v>0.0</v>
      </c>
      <c r="J11" s="26">
        <v>82.352941</v>
      </c>
      <c r="K11" s="26">
        <v>82.352941</v>
      </c>
      <c r="L11" s="21">
        <v>0.0</v>
      </c>
      <c r="M11" s="24">
        <v>100.0</v>
      </c>
      <c r="N11" s="24">
        <v>100.0</v>
      </c>
      <c r="O11" s="25">
        <v>0.0</v>
      </c>
      <c r="P11" s="26">
        <v>82.352941</v>
      </c>
      <c r="Q11" s="26">
        <v>82.352941</v>
      </c>
      <c r="R11" s="21">
        <v>0.0</v>
      </c>
      <c r="S11" s="22">
        <f>D11-E11</f>
        <v>0</v>
      </c>
      <c r="T11" s="20"/>
    </row>
    <row r="12" spans="1:20">
      <c r="A12" s="20"/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</row>
    <row r="13" spans="1:20">
      <c r="A13" s="20"/>
      <c r="B13" s="20" t="s">
        <v>224</v>
      </c>
      <c r="C13" s="20" t="s">
        <v>225</v>
      </c>
      <c r="D13" s="22">
        <v>1500000.0</v>
      </c>
      <c r="E13" s="22">
        <v>1500000.0</v>
      </c>
      <c r="F13" s="23">
        <v>0.17647059</v>
      </c>
      <c r="G13" s="24">
        <v>100.0</v>
      </c>
      <c r="H13" s="24">
        <v>100.0</v>
      </c>
      <c r="I13" s="25">
        <v>0.0</v>
      </c>
      <c r="J13" s="26">
        <v>17.647059</v>
      </c>
      <c r="K13" s="26">
        <v>17.647059</v>
      </c>
      <c r="L13" s="21">
        <v>0.0</v>
      </c>
      <c r="M13" s="24">
        <v>100.0</v>
      </c>
      <c r="N13" s="24">
        <v>100.0</v>
      </c>
      <c r="O13" s="25">
        <v>0.0</v>
      </c>
      <c r="P13" s="26">
        <v>17.647059</v>
      </c>
      <c r="Q13" s="26">
        <v>17.647059</v>
      </c>
      <c r="R13" s="21">
        <v>0.0</v>
      </c>
      <c r="S13" s="22">
        <f>D13-E13</f>
        <v>0</v>
      </c>
      <c r="T13" s="20"/>
    </row>
    <row r="14" spans="1:20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</row>
    <row r="15" spans="1:20">
      <c r="A15" s="12"/>
      <c r="B15" s="12"/>
      <c r="C15" s="12"/>
      <c r="D15" s="13">
        <f>SUM(D11:D13)</f>
        <v>8500000</v>
      </c>
      <c r="E15" s="13">
        <f>SUM(E11:E13)</f>
        <v>8500000</v>
      </c>
      <c r="F15" s="14">
        <f>SUM(F11:F13)</f>
        <v>1</v>
      </c>
      <c r="G15" s="18"/>
      <c r="H15" s="18"/>
      <c r="I15" s="18"/>
      <c r="J15" s="17">
        <f>SUM(J11:J13)</f>
        <v>100</v>
      </c>
      <c r="K15" s="17">
        <f>SUM(K11:K13)</f>
        <v>100</v>
      </c>
      <c r="L15" s="17">
        <f>J15-K15</f>
        <v>0</v>
      </c>
      <c r="M15" s="18"/>
      <c r="N15" s="18"/>
      <c r="O15" s="18"/>
      <c r="P15" s="17">
        <f>SUM(P11:P13)</f>
        <v>100</v>
      </c>
      <c r="Q15" s="17">
        <f>SUM(Q11:Q13)</f>
        <v>100</v>
      </c>
      <c r="R15" s="17">
        <f>P15-Q15</f>
        <v>0</v>
      </c>
      <c r="S15" s="13">
        <f>D15-E15</f>
        <v>0</v>
      </c>
      <c r="T15" s="18"/>
    </row>
    <row r="17" spans="1:20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 t="s">
        <v>85</v>
      </c>
      <c r="Q17" s="4"/>
      <c r="R17" s="4"/>
      <c r="S17" s="4"/>
      <c r="T17" s="4"/>
    </row>
    <row r="18" spans="1:20">
      <c r="A18" s="4"/>
      <c r="B18" s="4"/>
      <c r="C18" s="4" t="s">
        <v>86</v>
      </c>
      <c r="D18" s="4"/>
      <c r="E18" s="4"/>
      <c r="F18" s="4"/>
      <c r="G18" s="4" t="s">
        <v>119</v>
      </c>
      <c r="H18" s="4"/>
      <c r="I18" s="4"/>
      <c r="J18" s="4"/>
      <c r="K18" s="4"/>
      <c r="L18" s="4"/>
      <c r="M18" s="4"/>
      <c r="N18" s="4"/>
      <c r="O18" s="4"/>
      <c r="P18" s="4" t="s">
        <v>120</v>
      </c>
      <c r="Q18" s="4"/>
      <c r="R18" s="4"/>
      <c r="S18" s="4"/>
      <c r="T18" s="4"/>
    </row>
    <row r="19" spans="1:20">
      <c r="A19" s="4"/>
      <c r="B19" s="4"/>
      <c r="C19" s="4" t="s">
        <v>87</v>
      </c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 t="s">
        <v>226</v>
      </c>
      <c r="Q19" s="4"/>
      <c r="R19" s="4"/>
      <c r="S19" s="4"/>
      <c r="T19" s="4"/>
    </row>
    <row r="23" spans="1:20">
      <c r="A23" s="19"/>
      <c r="B23" s="19"/>
      <c r="C23" s="19" t="s">
        <v>88</v>
      </c>
      <c r="D23" s="19"/>
      <c r="E23" s="19"/>
      <c r="F23" s="19"/>
      <c r="G23" s="19" t="s">
        <v>122</v>
      </c>
      <c r="H23" s="19"/>
      <c r="I23" s="19"/>
      <c r="J23" s="19"/>
      <c r="K23" s="19"/>
      <c r="L23" s="19"/>
      <c r="M23" s="19"/>
      <c r="N23" s="19"/>
      <c r="O23" s="19"/>
      <c r="P23" s="19" t="s">
        <v>208</v>
      </c>
      <c r="Q23" s="19"/>
      <c r="R23" s="19"/>
      <c r="S23" s="19"/>
      <c r="T23" s="19"/>
    </row>
    <row r="24" spans="1:20">
      <c r="A24" s="4"/>
      <c r="B24" s="4"/>
      <c r="C24" s="4" t="s">
        <v>89</v>
      </c>
      <c r="D24" s="4"/>
      <c r="E24" s="4"/>
      <c r="F24" s="4"/>
      <c r="G24" s="4" t="s">
        <v>124</v>
      </c>
      <c r="H24" s="4"/>
      <c r="I24" s="4"/>
      <c r="J24" s="4"/>
      <c r="K24" s="4"/>
      <c r="L24" s="4"/>
      <c r="M24" s="4"/>
      <c r="N24" s="4"/>
      <c r="O24" s="4"/>
      <c r="P24" s="4" t="s">
        <v>209</v>
      </c>
      <c r="Q24" s="4"/>
      <c r="R24" s="4"/>
      <c r="S24" s="4"/>
      <c r="T24" s="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T1"/>
    <mergeCell ref="A2:T2"/>
    <mergeCell ref="A6:A8"/>
    <mergeCell ref="B6:B8"/>
    <mergeCell ref="C6:C8"/>
    <mergeCell ref="D6:D8"/>
    <mergeCell ref="E6:E8"/>
    <mergeCell ref="F6:F8"/>
    <mergeCell ref="G6:R6"/>
    <mergeCell ref="S6:S8"/>
    <mergeCell ref="T6:T8"/>
    <mergeCell ref="G7:I7"/>
    <mergeCell ref="J7:L7"/>
    <mergeCell ref="M7:O7"/>
    <mergeCell ref="P7:R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T24"/>
  <sheetViews>
    <sheetView tabSelected="0" workbookViewId="0" showGridLines="true" showRowColHeaders="1">
      <selection activeCell="A24" sqref="A24:T24"/>
    </sheetView>
  </sheetViews>
  <sheetFormatPr defaultRowHeight="14.4" outlineLevelRow="0" outlineLevelCol="0"/>
  <cols>
    <col min="1" max="1" width="5" customWidth="true" style="0"/>
    <col min="2" max="2" width="40" customWidth="true" style="0"/>
    <col min="3" max="3" width="35" customWidth="true" style="0"/>
    <col min="4" max="4" width="20" customWidth="true" style="0"/>
    <col min="5" max="5" width="20" customWidth="true" style="0"/>
    <col min="6" max="6" width="16" customWidth="true" style="0"/>
    <col min="7" max="7" width="10" customWidth="true" style="0"/>
    <col min="8" max="8" width="10" customWidth="true" style="0"/>
    <col min="9" max="9" width="10" customWidth="true" style="0"/>
    <col min="10" max="10" width="10" customWidth="true" style="0"/>
    <col min="11" max="11" width="10" customWidth="true" style="0"/>
    <col min="12" max="12" width="10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  <col min="17" max="17" width="10" customWidth="true" style="0"/>
    <col min="18" max="18" width="10" customWidth="true" style="0"/>
    <col min="19" max="19" width="20" customWidth="true" style="0"/>
    <col min="20" max="20" width="28" customWidth="true" style="0"/>
  </cols>
  <sheetData>
    <row r="1" spans="1:2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>
      <c r="A2" s="1" t="s">
        <v>90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4" spans="1:20">
      <c r="A4" t="s">
        <v>91</v>
      </c>
      <c r="C4" t="s">
        <v>92</v>
      </c>
    </row>
    <row r="5" spans="1:20">
      <c r="A5" t="s">
        <v>93</v>
      </c>
      <c r="C5" t="s">
        <v>227</v>
      </c>
    </row>
    <row r="6" spans="1:20">
      <c r="A6" s="2" t="s">
        <v>4</v>
      </c>
      <c r="B6" s="2" t="s">
        <v>95</v>
      </c>
      <c r="C6" s="2" t="s">
        <v>96</v>
      </c>
      <c r="D6" s="2" t="s">
        <v>97</v>
      </c>
      <c r="E6" s="2" t="s">
        <v>8</v>
      </c>
      <c r="F6" s="2" t="s">
        <v>98</v>
      </c>
      <c r="G6" s="2" t="s">
        <v>99</v>
      </c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 t="s">
        <v>11</v>
      </c>
      <c r="T6" s="2" t="s">
        <v>100</v>
      </c>
    </row>
    <row r="7" spans="1:20">
      <c r="A7" s="2"/>
      <c r="B7" s="2"/>
      <c r="C7" s="2"/>
      <c r="D7" s="2"/>
      <c r="E7" s="2"/>
      <c r="F7" s="2"/>
      <c r="G7" s="2" t="s">
        <v>12</v>
      </c>
      <c r="H7" s="2"/>
      <c r="I7" s="2"/>
      <c r="J7" s="2" t="s">
        <v>13</v>
      </c>
      <c r="K7" s="2"/>
      <c r="L7" s="2"/>
      <c r="M7" s="2" t="s">
        <v>14</v>
      </c>
      <c r="N7" s="2"/>
      <c r="O7" s="2"/>
      <c r="P7" s="2" t="s">
        <v>15</v>
      </c>
      <c r="Q7" s="2"/>
      <c r="R7" s="2"/>
      <c r="S7" s="2"/>
      <c r="T7" s="2"/>
    </row>
    <row r="8" spans="1:20">
      <c r="A8" s="2"/>
      <c r="B8" s="2"/>
      <c r="C8" s="2"/>
      <c r="D8" s="2"/>
      <c r="E8" s="2"/>
      <c r="F8" s="2"/>
      <c r="G8" s="2" t="s">
        <v>16</v>
      </c>
      <c r="H8" s="2" t="s">
        <v>17</v>
      </c>
      <c r="I8" s="2" t="s">
        <v>18</v>
      </c>
      <c r="J8" s="2" t="s">
        <v>16</v>
      </c>
      <c r="K8" s="2" t="s">
        <v>17</v>
      </c>
      <c r="L8" s="2" t="s">
        <v>18</v>
      </c>
      <c r="M8" s="2" t="s">
        <v>16</v>
      </c>
      <c r="N8" s="2" t="s">
        <v>17</v>
      </c>
      <c r="O8" s="2" t="s">
        <v>18</v>
      </c>
      <c r="P8" s="2" t="s">
        <v>16</v>
      </c>
      <c r="Q8" s="2" t="s">
        <v>17</v>
      </c>
      <c r="R8" s="2" t="s">
        <v>18</v>
      </c>
      <c r="S8" s="2"/>
      <c r="T8" s="2"/>
    </row>
    <row r="9" spans="1:20">
      <c r="A9" s="3" t="s">
        <v>19</v>
      </c>
      <c r="B9" s="3" t="s">
        <v>20</v>
      </c>
      <c r="C9" s="3" t="s">
        <v>21</v>
      </c>
      <c r="D9" s="3" t="s">
        <v>22</v>
      </c>
      <c r="E9" s="3" t="s">
        <v>23</v>
      </c>
      <c r="F9" s="3" t="s">
        <v>101</v>
      </c>
      <c r="G9" s="3" t="s">
        <v>25</v>
      </c>
      <c r="H9" s="3" t="s">
        <v>26</v>
      </c>
      <c r="I9" s="3" t="s">
        <v>27</v>
      </c>
      <c r="J9" s="3" t="s">
        <v>28</v>
      </c>
      <c r="K9" s="3" t="s">
        <v>29</v>
      </c>
      <c r="L9" s="3" t="s">
        <v>30</v>
      </c>
      <c r="M9" s="3" t="s">
        <v>31</v>
      </c>
      <c r="N9" s="3" t="s">
        <v>32</v>
      </c>
      <c r="O9" s="3" t="s">
        <v>33</v>
      </c>
      <c r="P9" s="3" t="s">
        <v>34</v>
      </c>
      <c r="Q9" s="3" t="s">
        <v>35</v>
      </c>
      <c r="R9" s="3" t="s">
        <v>36</v>
      </c>
      <c r="S9" s="3" t="s">
        <v>37</v>
      </c>
      <c r="T9" s="3" t="s">
        <v>102</v>
      </c>
    </row>
    <row r="10" spans="1:20">
      <c r="A10" s="20"/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</row>
    <row r="11" spans="1:20">
      <c r="A11" s="21">
        <v>1.0</v>
      </c>
      <c r="B11" s="20" t="s">
        <v>69</v>
      </c>
      <c r="C11" s="20" t="s">
        <v>116</v>
      </c>
      <c r="D11" s="22">
        <v>26082400.0</v>
      </c>
      <c r="E11" s="22">
        <v>26082400.0</v>
      </c>
      <c r="F11" s="23">
        <v>0.4</v>
      </c>
      <c r="G11" s="24">
        <v>100.0</v>
      </c>
      <c r="H11" s="24">
        <v>100.0</v>
      </c>
      <c r="I11" s="25">
        <v>0.0</v>
      </c>
      <c r="J11" s="26">
        <v>40.0</v>
      </c>
      <c r="K11" s="26">
        <v>40.0</v>
      </c>
      <c r="L11" s="21">
        <v>0.0</v>
      </c>
      <c r="M11" s="24">
        <v>100.0</v>
      </c>
      <c r="N11" s="24">
        <v>100.0</v>
      </c>
      <c r="O11" s="25">
        <v>0.0</v>
      </c>
      <c r="P11" s="26">
        <v>40.0</v>
      </c>
      <c r="Q11" s="26">
        <v>40.0</v>
      </c>
      <c r="R11" s="21">
        <v>0.0</v>
      </c>
      <c r="S11" s="22">
        <f>D11-E11</f>
        <v>0</v>
      </c>
      <c r="T11" s="20"/>
    </row>
    <row r="12" spans="1:20">
      <c r="A12" s="20"/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</row>
    <row r="13" spans="1:20">
      <c r="A13" s="20"/>
      <c r="B13" s="20" t="s">
        <v>228</v>
      </c>
      <c r="C13" s="20" t="s">
        <v>117</v>
      </c>
      <c r="D13" s="22">
        <v>39123600.0</v>
      </c>
      <c r="E13" s="22">
        <v>39123600.0</v>
      </c>
      <c r="F13" s="23">
        <v>0.6</v>
      </c>
      <c r="G13" s="24">
        <v>100.0</v>
      </c>
      <c r="H13" s="24">
        <v>100.0</v>
      </c>
      <c r="I13" s="25">
        <v>0.0</v>
      </c>
      <c r="J13" s="26">
        <v>60.0</v>
      </c>
      <c r="K13" s="26">
        <v>60.0</v>
      </c>
      <c r="L13" s="21">
        <v>0.0</v>
      </c>
      <c r="M13" s="24">
        <v>100.0</v>
      </c>
      <c r="N13" s="24">
        <v>100.0</v>
      </c>
      <c r="O13" s="25">
        <v>0.0</v>
      </c>
      <c r="P13" s="26">
        <v>60.0</v>
      </c>
      <c r="Q13" s="26">
        <v>60.0</v>
      </c>
      <c r="R13" s="21">
        <v>0.0</v>
      </c>
      <c r="S13" s="22">
        <f>D13-E13</f>
        <v>0</v>
      </c>
      <c r="T13" s="20"/>
    </row>
    <row r="14" spans="1:20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</row>
    <row r="15" spans="1:20">
      <c r="A15" s="12"/>
      <c r="B15" s="12"/>
      <c r="C15" s="12"/>
      <c r="D15" s="13">
        <f>SUM(D11:D13)</f>
        <v>65206000</v>
      </c>
      <c r="E15" s="13">
        <f>SUM(E11:E13)</f>
        <v>65206000</v>
      </c>
      <c r="F15" s="14">
        <f>SUM(F11:F13)</f>
        <v>1</v>
      </c>
      <c r="G15" s="18"/>
      <c r="H15" s="18"/>
      <c r="I15" s="18"/>
      <c r="J15" s="17">
        <f>SUM(J11:J13)</f>
        <v>100</v>
      </c>
      <c r="K15" s="17">
        <f>SUM(K11:K13)</f>
        <v>100</v>
      </c>
      <c r="L15" s="17">
        <f>J15-K15</f>
        <v>0</v>
      </c>
      <c r="M15" s="18"/>
      <c r="N15" s="18"/>
      <c r="O15" s="18"/>
      <c r="P15" s="17">
        <f>SUM(P11:P13)</f>
        <v>100</v>
      </c>
      <c r="Q15" s="17">
        <f>SUM(Q11:Q13)</f>
        <v>100</v>
      </c>
      <c r="R15" s="17">
        <f>P15-Q15</f>
        <v>0</v>
      </c>
      <c r="S15" s="13">
        <f>D15-E15</f>
        <v>0</v>
      </c>
      <c r="T15" s="18"/>
    </row>
    <row r="17" spans="1:20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 t="s">
        <v>85</v>
      </c>
      <c r="Q17" s="4"/>
      <c r="R17" s="4"/>
      <c r="S17" s="4"/>
      <c r="T17" s="4"/>
    </row>
    <row r="18" spans="1:20">
      <c r="A18" s="4"/>
      <c r="B18" s="4"/>
      <c r="C18" s="4" t="s">
        <v>86</v>
      </c>
      <c r="D18" s="4"/>
      <c r="E18" s="4"/>
      <c r="F18" s="4"/>
      <c r="G18" s="4" t="s">
        <v>119</v>
      </c>
      <c r="H18" s="4"/>
      <c r="I18" s="4"/>
      <c r="J18" s="4"/>
      <c r="K18" s="4"/>
      <c r="L18" s="4"/>
      <c r="M18" s="4"/>
      <c r="N18" s="4"/>
      <c r="O18" s="4"/>
      <c r="P18" s="4" t="s">
        <v>120</v>
      </c>
      <c r="Q18" s="4"/>
      <c r="R18" s="4"/>
      <c r="S18" s="4"/>
      <c r="T18" s="4"/>
    </row>
    <row r="19" spans="1:20">
      <c r="A19" s="4"/>
      <c r="B19" s="4"/>
      <c r="C19" s="4" t="s">
        <v>87</v>
      </c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 t="s">
        <v>121</v>
      </c>
      <c r="Q19" s="4"/>
      <c r="R19" s="4"/>
      <c r="S19" s="4"/>
      <c r="T19" s="4"/>
    </row>
    <row r="23" spans="1:20">
      <c r="A23" s="19"/>
      <c r="B23" s="19"/>
      <c r="C23" s="19" t="s">
        <v>88</v>
      </c>
      <c r="D23" s="19"/>
      <c r="E23" s="19"/>
      <c r="F23" s="19"/>
      <c r="G23" s="19" t="s">
        <v>122</v>
      </c>
      <c r="H23" s="19"/>
      <c r="I23" s="19"/>
      <c r="J23" s="19"/>
      <c r="K23" s="19"/>
      <c r="L23" s="19"/>
      <c r="M23" s="19"/>
      <c r="N23" s="19"/>
      <c r="O23" s="19"/>
      <c r="P23" s="19" t="s">
        <v>229</v>
      </c>
      <c r="Q23" s="19"/>
      <c r="R23" s="19"/>
      <c r="S23" s="19"/>
      <c r="T23" s="19"/>
    </row>
    <row r="24" spans="1:20">
      <c r="A24" s="4"/>
      <c r="B24" s="4"/>
      <c r="C24" s="4" t="s">
        <v>89</v>
      </c>
      <c r="D24" s="4"/>
      <c r="E24" s="4"/>
      <c r="F24" s="4"/>
      <c r="G24" s="4" t="s">
        <v>124</v>
      </c>
      <c r="H24" s="4"/>
      <c r="I24" s="4"/>
      <c r="J24" s="4"/>
      <c r="K24" s="4"/>
      <c r="L24" s="4"/>
      <c r="M24" s="4"/>
      <c r="N24" s="4"/>
      <c r="O24" s="4"/>
      <c r="P24" s="4" t="s">
        <v>230</v>
      </c>
      <c r="Q24" s="4"/>
      <c r="R24" s="4"/>
      <c r="S24" s="4"/>
      <c r="T24" s="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T1"/>
    <mergeCell ref="A2:T2"/>
    <mergeCell ref="A6:A8"/>
    <mergeCell ref="B6:B8"/>
    <mergeCell ref="C6:C8"/>
    <mergeCell ref="D6:D8"/>
    <mergeCell ref="E6:E8"/>
    <mergeCell ref="F6:F8"/>
    <mergeCell ref="G6:R6"/>
    <mergeCell ref="S6:S8"/>
    <mergeCell ref="T6:T8"/>
    <mergeCell ref="G7:I7"/>
    <mergeCell ref="J7:L7"/>
    <mergeCell ref="M7:O7"/>
    <mergeCell ref="P7:R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T24"/>
  <sheetViews>
    <sheetView tabSelected="0" workbookViewId="0" showGridLines="true" showRowColHeaders="1">
      <selection activeCell="A24" sqref="A24:T24"/>
    </sheetView>
  </sheetViews>
  <sheetFormatPr defaultRowHeight="14.4" outlineLevelRow="0" outlineLevelCol="0"/>
  <cols>
    <col min="1" max="1" width="5" customWidth="true" style="0"/>
    <col min="2" max="2" width="40" customWidth="true" style="0"/>
    <col min="3" max="3" width="35" customWidth="true" style="0"/>
    <col min="4" max="4" width="20" customWidth="true" style="0"/>
    <col min="5" max="5" width="20" customWidth="true" style="0"/>
    <col min="6" max="6" width="16" customWidth="true" style="0"/>
    <col min="7" max="7" width="10" customWidth="true" style="0"/>
    <col min="8" max="8" width="10" customWidth="true" style="0"/>
    <col min="9" max="9" width="10" customWidth="true" style="0"/>
    <col min="10" max="10" width="10" customWidth="true" style="0"/>
    <col min="11" max="11" width="10" customWidth="true" style="0"/>
    <col min="12" max="12" width="10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  <col min="17" max="17" width="10" customWidth="true" style="0"/>
    <col min="18" max="18" width="10" customWidth="true" style="0"/>
    <col min="19" max="19" width="20" customWidth="true" style="0"/>
    <col min="20" max="20" width="28" customWidth="true" style="0"/>
  </cols>
  <sheetData>
    <row r="1" spans="1:2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>
      <c r="A2" s="1" t="s">
        <v>90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4" spans="1:20">
      <c r="A4" t="s">
        <v>91</v>
      </c>
      <c r="C4" t="s">
        <v>92</v>
      </c>
    </row>
    <row r="5" spans="1:20">
      <c r="A5" t="s">
        <v>93</v>
      </c>
      <c r="C5" t="s">
        <v>227</v>
      </c>
    </row>
    <row r="6" spans="1:20">
      <c r="A6" s="2" t="s">
        <v>4</v>
      </c>
      <c r="B6" s="2" t="s">
        <v>95</v>
      </c>
      <c r="C6" s="2" t="s">
        <v>96</v>
      </c>
      <c r="D6" s="2" t="s">
        <v>97</v>
      </c>
      <c r="E6" s="2" t="s">
        <v>8</v>
      </c>
      <c r="F6" s="2" t="s">
        <v>98</v>
      </c>
      <c r="G6" s="2" t="s">
        <v>99</v>
      </c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 t="s">
        <v>11</v>
      </c>
      <c r="T6" s="2" t="s">
        <v>100</v>
      </c>
    </row>
    <row r="7" spans="1:20">
      <c r="A7" s="2"/>
      <c r="B7" s="2"/>
      <c r="C7" s="2"/>
      <c r="D7" s="2"/>
      <c r="E7" s="2"/>
      <c r="F7" s="2"/>
      <c r="G7" s="2" t="s">
        <v>12</v>
      </c>
      <c r="H7" s="2"/>
      <c r="I7" s="2"/>
      <c r="J7" s="2" t="s">
        <v>13</v>
      </c>
      <c r="K7" s="2"/>
      <c r="L7" s="2"/>
      <c r="M7" s="2" t="s">
        <v>14</v>
      </c>
      <c r="N7" s="2"/>
      <c r="O7" s="2"/>
      <c r="P7" s="2" t="s">
        <v>15</v>
      </c>
      <c r="Q7" s="2"/>
      <c r="R7" s="2"/>
      <c r="S7" s="2"/>
      <c r="T7" s="2"/>
    </row>
    <row r="8" spans="1:20">
      <c r="A8" s="2"/>
      <c r="B8" s="2"/>
      <c r="C8" s="2"/>
      <c r="D8" s="2"/>
      <c r="E8" s="2"/>
      <c r="F8" s="2"/>
      <c r="G8" s="2" t="s">
        <v>16</v>
      </c>
      <c r="H8" s="2" t="s">
        <v>17</v>
      </c>
      <c r="I8" s="2" t="s">
        <v>18</v>
      </c>
      <c r="J8" s="2" t="s">
        <v>16</v>
      </c>
      <c r="K8" s="2" t="s">
        <v>17</v>
      </c>
      <c r="L8" s="2" t="s">
        <v>18</v>
      </c>
      <c r="M8" s="2" t="s">
        <v>16</v>
      </c>
      <c r="N8" s="2" t="s">
        <v>17</v>
      </c>
      <c r="O8" s="2" t="s">
        <v>18</v>
      </c>
      <c r="P8" s="2" t="s">
        <v>16</v>
      </c>
      <c r="Q8" s="2" t="s">
        <v>17</v>
      </c>
      <c r="R8" s="2" t="s">
        <v>18</v>
      </c>
      <c r="S8" s="2"/>
      <c r="T8" s="2"/>
    </row>
    <row r="9" spans="1:20">
      <c r="A9" s="3" t="s">
        <v>19</v>
      </c>
      <c r="B9" s="3" t="s">
        <v>20</v>
      </c>
      <c r="C9" s="3" t="s">
        <v>21</v>
      </c>
      <c r="D9" s="3" t="s">
        <v>22</v>
      </c>
      <c r="E9" s="3" t="s">
        <v>23</v>
      </c>
      <c r="F9" s="3" t="s">
        <v>101</v>
      </c>
      <c r="G9" s="3" t="s">
        <v>25</v>
      </c>
      <c r="H9" s="3" t="s">
        <v>26</v>
      </c>
      <c r="I9" s="3" t="s">
        <v>27</v>
      </c>
      <c r="J9" s="3" t="s">
        <v>28</v>
      </c>
      <c r="K9" s="3" t="s">
        <v>29</v>
      </c>
      <c r="L9" s="3" t="s">
        <v>30</v>
      </c>
      <c r="M9" s="3" t="s">
        <v>31</v>
      </c>
      <c r="N9" s="3" t="s">
        <v>32</v>
      </c>
      <c r="O9" s="3" t="s">
        <v>33</v>
      </c>
      <c r="P9" s="3" t="s">
        <v>34</v>
      </c>
      <c r="Q9" s="3" t="s">
        <v>35</v>
      </c>
      <c r="R9" s="3" t="s">
        <v>36</v>
      </c>
      <c r="S9" s="3" t="s">
        <v>37</v>
      </c>
      <c r="T9" s="3" t="s">
        <v>102</v>
      </c>
    </row>
    <row r="10" spans="1:20">
      <c r="A10" s="20"/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</row>
    <row r="11" spans="1:20">
      <c r="A11" s="21">
        <v>1.0</v>
      </c>
      <c r="B11" s="20" t="s">
        <v>69</v>
      </c>
      <c r="C11" s="20" t="s">
        <v>129</v>
      </c>
      <c r="D11" s="22">
        <v>2632000.0</v>
      </c>
      <c r="E11" s="22">
        <v>1960000.0</v>
      </c>
      <c r="F11" s="23">
        <v>0.39389404</v>
      </c>
      <c r="G11" s="24">
        <v>100.0</v>
      </c>
      <c r="H11" s="24">
        <v>100.0</v>
      </c>
      <c r="I11" s="25">
        <v>0.0</v>
      </c>
      <c r="J11" s="26">
        <v>39.389404</v>
      </c>
      <c r="K11" s="26">
        <v>39.389404</v>
      </c>
      <c r="L11" s="21">
        <v>0.0</v>
      </c>
      <c r="M11" s="24">
        <v>100.0</v>
      </c>
      <c r="N11" s="24">
        <v>74.47</v>
      </c>
      <c r="O11" s="25">
        <v>25.53</v>
      </c>
      <c r="P11" s="26">
        <v>39.389404</v>
      </c>
      <c r="Q11" s="26">
        <v>29.3332891588</v>
      </c>
      <c r="R11" s="21">
        <v>10.06</v>
      </c>
      <c r="S11" s="22">
        <f>D11-E11</f>
        <v>672000</v>
      </c>
      <c r="T11" s="20"/>
    </row>
    <row r="12" spans="1:20">
      <c r="A12" s="20"/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</row>
    <row r="13" spans="1:20">
      <c r="A13" s="20"/>
      <c r="B13" s="20" t="s">
        <v>231</v>
      </c>
      <c r="C13" s="20" t="s">
        <v>131</v>
      </c>
      <c r="D13" s="22">
        <v>4050000.0</v>
      </c>
      <c r="E13" s="22">
        <v>3564000.0</v>
      </c>
      <c r="F13" s="23">
        <v>0.60610596</v>
      </c>
      <c r="G13" s="24">
        <v>100.0</v>
      </c>
      <c r="H13" s="24">
        <v>100.0</v>
      </c>
      <c r="I13" s="25">
        <v>0.0</v>
      </c>
      <c r="J13" s="26">
        <v>60.610596</v>
      </c>
      <c r="K13" s="26">
        <v>60.610596</v>
      </c>
      <c r="L13" s="21">
        <v>0.0</v>
      </c>
      <c r="M13" s="24">
        <v>100.0</v>
      </c>
      <c r="N13" s="24">
        <v>88.0</v>
      </c>
      <c r="O13" s="25">
        <v>12.0</v>
      </c>
      <c r="P13" s="26">
        <v>60.610596</v>
      </c>
      <c r="Q13" s="26">
        <v>53.33732448</v>
      </c>
      <c r="R13" s="21">
        <v>7.27</v>
      </c>
      <c r="S13" s="22">
        <f>D13-E13</f>
        <v>486000</v>
      </c>
      <c r="T13" s="20"/>
    </row>
    <row r="14" spans="1:20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</row>
    <row r="15" spans="1:20">
      <c r="A15" s="12"/>
      <c r="B15" s="12"/>
      <c r="C15" s="12"/>
      <c r="D15" s="13">
        <f>SUM(D11:D13)</f>
        <v>6682000</v>
      </c>
      <c r="E15" s="13">
        <f>SUM(E11:E13)</f>
        <v>5524000</v>
      </c>
      <c r="F15" s="14">
        <f>SUM(F11:F13)</f>
        <v>1</v>
      </c>
      <c r="G15" s="18"/>
      <c r="H15" s="18"/>
      <c r="I15" s="18"/>
      <c r="J15" s="17">
        <f>SUM(J11:J13)</f>
        <v>100</v>
      </c>
      <c r="K15" s="17">
        <f>SUM(K11:K13)</f>
        <v>100</v>
      </c>
      <c r="L15" s="17">
        <f>J15-K15</f>
        <v>0</v>
      </c>
      <c r="M15" s="18"/>
      <c r="N15" s="18"/>
      <c r="O15" s="18"/>
      <c r="P15" s="17">
        <f>SUM(P11:P13)</f>
        <v>100</v>
      </c>
      <c r="Q15" s="17">
        <f>SUM(Q11:Q13)</f>
        <v>82.6706136388</v>
      </c>
      <c r="R15" s="17">
        <f>P15-Q15</f>
        <v>17.3293863612</v>
      </c>
      <c r="S15" s="13">
        <f>D15-E15</f>
        <v>1158000</v>
      </c>
      <c r="T15" s="18"/>
    </row>
    <row r="17" spans="1:20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 t="s">
        <v>85</v>
      </c>
      <c r="Q17" s="4"/>
      <c r="R17" s="4"/>
      <c r="S17" s="4"/>
      <c r="T17" s="4"/>
    </row>
    <row r="18" spans="1:20">
      <c r="A18" s="4"/>
      <c r="B18" s="4"/>
      <c r="C18" s="4" t="s">
        <v>86</v>
      </c>
      <c r="D18" s="4"/>
      <c r="E18" s="4"/>
      <c r="F18" s="4"/>
      <c r="G18" s="4" t="s">
        <v>119</v>
      </c>
      <c r="H18" s="4"/>
      <c r="I18" s="4"/>
      <c r="J18" s="4"/>
      <c r="K18" s="4"/>
      <c r="L18" s="4"/>
      <c r="M18" s="4"/>
      <c r="N18" s="4"/>
      <c r="O18" s="4"/>
      <c r="P18" s="4" t="s">
        <v>120</v>
      </c>
      <c r="Q18" s="4"/>
      <c r="R18" s="4"/>
      <c r="S18" s="4"/>
      <c r="T18" s="4"/>
    </row>
    <row r="19" spans="1:20">
      <c r="A19" s="4"/>
      <c r="B19" s="4"/>
      <c r="C19" s="4" t="s">
        <v>87</v>
      </c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 t="s">
        <v>193</v>
      </c>
      <c r="Q19" s="4"/>
      <c r="R19" s="4"/>
      <c r="S19" s="4"/>
      <c r="T19" s="4"/>
    </row>
    <row r="23" spans="1:20">
      <c r="A23" s="19"/>
      <c r="B23" s="19"/>
      <c r="C23" s="19" t="s">
        <v>88</v>
      </c>
      <c r="D23" s="19"/>
      <c r="E23" s="19"/>
      <c r="F23" s="19"/>
      <c r="G23" s="19" t="s">
        <v>122</v>
      </c>
      <c r="H23" s="19"/>
      <c r="I23" s="19"/>
      <c r="J23" s="19"/>
      <c r="K23" s="19"/>
      <c r="L23" s="19"/>
      <c r="M23" s="19"/>
      <c r="N23" s="19"/>
      <c r="O23" s="19"/>
      <c r="P23" s="19" t="s">
        <v>229</v>
      </c>
      <c r="Q23" s="19"/>
      <c r="R23" s="19"/>
      <c r="S23" s="19"/>
      <c r="T23" s="19"/>
    </row>
    <row r="24" spans="1:20">
      <c r="A24" s="4"/>
      <c r="B24" s="4"/>
      <c r="C24" s="4" t="s">
        <v>89</v>
      </c>
      <c r="D24" s="4"/>
      <c r="E24" s="4"/>
      <c r="F24" s="4"/>
      <c r="G24" s="4" t="s">
        <v>124</v>
      </c>
      <c r="H24" s="4"/>
      <c r="I24" s="4"/>
      <c r="J24" s="4"/>
      <c r="K24" s="4"/>
      <c r="L24" s="4"/>
      <c r="M24" s="4"/>
      <c r="N24" s="4"/>
      <c r="O24" s="4"/>
      <c r="P24" s="4" t="s">
        <v>230</v>
      </c>
      <c r="Q24" s="4"/>
      <c r="R24" s="4"/>
      <c r="S24" s="4"/>
      <c r="T24" s="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T1"/>
    <mergeCell ref="A2:T2"/>
    <mergeCell ref="A6:A8"/>
    <mergeCell ref="B6:B8"/>
    <mergeCell ref="C6:C8"/>
    <mergeCell ref="D6:D8"/>
    <mergeCell ref="E6:E8"/>
    <mergeCell ref="F6:F8"/>
    <mergeCell ref="G6:R6"/>
    <mergeCell ref="S6:S8"/>
    <mergeCell ref="T6:T8"/>
    <mergeCell ref="G7:I7"/>
    <mergeCell ref="J7:L7"/>
    <mergeCell ref="M7:O7"/>
    <mergeCell ref="P7:R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T32"/>
  <sheetViews>
    <sheetView tabSelected="0" workbookViewId="0" showGridLines="true" showRowColHeaders="1">
      <selection activeCell="A32" sqref="A32:T32"/>
    </sheetView>
  </sheetViews>
  <sheetFormatPr defaultRowHeight="14.4" outlineLevelRow="0" outlineLevelCol="0"/>
  <cols>
    <col min="1" max="1" width="5" customWidth="true" style="0"/>
    <col min="2" max="2" width="40" customWidth="true" style="0"/>
    <col min="3" max="3" width="35" customWidth="true" style="0"/>
    <col min="4" max="4" width="20" customWidth="true" style="0"/>
    <col min="5" max="5" width="20" customWidth="true" style="0"/>
    <col min="6" max="6" width="16" customWidth="true" style="0"/>
    <col min="7" max="7" width="10" customWidth="true" style="0"/>
    <col min="8" max="8" width="10" customWidth="true" style="0"/>
    <col min="9" max="9" width="10" customWidth="true" style="0"/>
    <col min="10" max="10" width="10" customWidth="true" style="0"/>
    <col min="11" max="11" width="10" customWidth="true" style="0"/>
    <col min="12" max="12" width="10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  <col min="17" max="17" width="10" customWidth="true" style="0"/>
    <col min="18" max="18" width="10" customWidth="true" style="0"/>
    <col min="19" max="19" width="20" customWidth="true" style="0"/>
    <col min="20" max="20" width="28" customWidth="true" style="0"/>
  </cols>
  <sheetData>
    <row r="1" spans="1:2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>
      <c r="A2" s="1" t="s">
        <v>90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4" spans="1:20">
      <c r="A4" t="s">
        <v>91</v>
      </c>
      <c r="C4" t="s">
        <v>92</v>
      </c>
    </row>
    <row r="5" spans="1:20">
      <c r="A5" t="s">
        <v>93</v>
      </c>
      <c r="C5" t="s">
        <v>227</v>
      </c>
    </row>
    <row r="6" spans="1:20">
      <c r="A6" s="2" t="s">
        <v>4</v>
      </c>
      <c r="B6" s="2" t="s">
        <v>95</v>
      </c>
      <c r="C6" s="2" t="s">
        <v>96</v>
      </c>
      <c r="D6" s="2" t="s">
        <v>97</v>
      </c>
      <c r="E6" s="2" t="s">
        <v>8</v>
      </c>
      <c r="F6" s="2" t="s">
        <v>98</v>
      </c>
      <c r="G6" s="2" t="s">
        <v>99</v>
      </c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 t="s">
        <v>11</v>
      </c>
      <c r="T6" s="2" t="s">
        <v>100</v>
      </c>
    </row>
    <row r="7" spans="1:20">
      <c r="A7" s="2"/>
      <c r="B7" s="2"/>
      <c r="C7" s="2"/>
      <c r="D7" s="2"/>
      <c r="E7" s="2"/>
      <c r="F7" s="2"/>
      <c r="G7" s="2" t="s">
        <v>12</v>
      </c>
      <c r="H7" s="2"/>
      <c r="I7" s="2"/>
      <c r="J7" s="2" t="s">
        <v>13</v>
      </c>
      <c r="K7" s="2"/>
      <c r="L7" s="2"/>
      <c r="M7" s="2" t="s">
        <v>14</v>
      </c>
      <c r="N7" s="2"/>
      <c r="O7" s="2"/>
      <c r="P7" s="2" t="s">
        <v>15</v>
      </c>
      <c r="Q7" s="2"/>
      <c r="R7" s="2"/>
      <c r="S7" s="2"/>
      <c r="T7" s="2"/>
    </row>
    <row r="8" spans="1:20">
      <c r="A8" s="2"/>
      <c r="B8" s="2"/>
      <c r="C8" s="2"/>
      <c r="D8" s="2"/>
      <c r="E8" s="2"/>
      <c r="F8" s="2"/>
      <c r="G8" s="2" t="s">
        <v>16</v>
      </c>
      <c r="H8" s="2" t="s">
        <v>17</v>
      </c>
      <c r="I8" s="2" t="s">
        <v>18</v>
      </c>
      <c r="J8" s="2" t="s">
        <v>16</v>
      </c>
      <c r="K8" s="2" t="s">
        <v>17</v>
      </c>
      <c r="L8" s="2" t="s">
        <v>18</v>
      </c>
      <c r="M8" s="2" t="s">
        <v>16</v>
      </c>
      <c r="N8" s="2" t="s">
        <v>17</v>
      </c>
      <c r="O8" s="2" t="s">
        <v>18</v>
      </c>
      <c r="P8" s="2" t="s">
        <v>16</v>
      </c>
      <c r="Q8" s="2" t="s">
        <v>17</v>
      </c>
      <c r="R8" s="2" t="s">
        <v>18</v>
      </c>
      <c r="S8" s="2"/>
      <c r="T8" s="2"/>
    </row>
    <row r="9" spans="1:20">
      <c r="A9" s="3" t="s">
        <v>19</v>
      </c>
      <c r="B9" s="3" t="s">
        <v>20</v>
      </c>
      <c r="C9" s="3" t="s">
        <v>21</v>
      </c>
      <c r="D9" s="3" t="s">
        <v>22</v>
      </c>
      <c r="E9" s="3" t="s">
        <v>23</v>
      </c>
      <c r="F9" s="3" t="s">
        <v>101</v>
      </c>
      <c r="G9" s="3" t="s">
        <v>25</v>
      </c>
      <c r="H9" s="3" t="s">
        <v>26</v>
      </c>
      <c r="I9" s="3" t="s">
        <v>27</v>
      </c>
      <c r="J9" s="3" t="s">
        <v>28</v>
      </c>
      <c r="K9" s="3" t="s">
        <v>29</v>
      </c>
      <c r="L9" s="3" t="s">
        <v>30</v>
      </c>
      <c r="M9" s="3" t="s">
        <v>31</v>
      </c>
      <c r="N9" s="3" t="s">
        <v>32</v>
      </c>
      <c r="O9" s="3" t="s">
        <v>33</v>
      </c>
      <c r="P9" s="3" t="s">
        <v>34</v>
      </c>
      <c r="Q9" s="3" t="s">
        <v>35</v>
      </c>
      <c r="R9" s="3" t="s">
        <v>36</v>
      </c>
      <c r="S9" s="3" t="s">
        <v>37</v>
      </c>
      <c r="T9" s="3" t="s">
        <v>102</v>
      </c>
    </row>
    <row r="10" spans="1:20">
      <c r="A10" s="20"/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</row>
    <row r="11" spans="1:20">
      <c r="A11" s="21">
        <v>1.0</v>
      </c>
      <c r="B11" s="20" t="s">
        <v>69</v>
      </c>
      <c r="C11" s="20" t="s">
        <v>126</v>
      </c>
      <c r="D11" s="22">
        <v>2335620.0</v>
      </c>
      <c r="E11" s="22">
        <v>1807901.0</v>
      </c>
      <c r="F11" s="23">
        <v>0.12237077</v>
      </c>
      <c r="G11" s="24">
        <v>100.0</v>
      </c>
      <c r="H11" s="24">
        <v>100.0</v>
      </c>
      <c r="I11" s="25">
        <v>0.0</v>
      </c>
      <c r="J11" s="26">
        <v>12.237077</v>
      </c>
      <c r="K11" s="26">
        <v>12.237077</v>
      </c>
      <c r="L11" s="21">
        <v>0.0</v>
      </c>
      <c r="M11" s="24">
        <v>100.0</v>
      </c>
      <c r="N11" s="24">
        <v>77.41</v>
      </c>
      <c r="O11" s="25">
        <v>22.59</v>
      </c>
      <c r="P11" s="26">
        <v>12.237077</v>
      </c>
      <c r="Q11" s="26">
        <v>9.4727213057</v>
      </c>
      <c r="R11" s="21">
        <v>2.76</v>
      </c>
      <c r="S11" s="22">
        <f>D11-E11</f>
        <v>527719</v>
      </c>
      <c r="T11" s="20"/>
    </row>
    <row r="12" spans="1:20">
      <c r="A12" s="20"/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</row>
    <row r="13" spans="1:20">
      <c r="A13" s="20"/>
      <c r="B13" s="20" t="s">
        <v>232</v>
      </c>
      <c r="C13" s="20" t="s">
        <v>130</v>
      </c>
      <c r="D13" s="22">
        <v>1000000.0</v>
      </c>
      <c r="E13" s="22">
        <v>1000000.0</v>
      </c>
      <c r="F13" s="23">
        <v>0.05239327</v>
      </c>
      <c r="G13" s="24">
        <v>100.0</v>
      </c>
      <c r="H13" s="24">
        <v>100.0</v>
      </c>
      <c r="I13" s="25">
        <v>0.0</v>
      </c>
      <c r="J13" s="26">
        <v>5.239327</v>
      </c>
      <c r="K13" s="26">
        <v>5.239327</v>
      </c>
      <c r="L13" s="21">
        <v>0.0</v>
      </c>
      <c r="M13" s="24">
        <v>100.0</v>
      </c>
      <c r="N13" s="24">
        <v>100.0</v>
      </c>
      <c r="O13" s="25">
        <v>0.0</v>
      </c>
      <c r="P13" s="26">
        <v>5.239327</v>
      </c>
      <c r="Q13" s="26">
        <v>5.239327</v>
      </c>
      <c r="R13" s="21">
        <v>0.0</v>
      </c>
      <c r="S13" s="22">
        <f>D13-E13</f>
        <v>0</v>
      </c>
      <c r="T13" s="20"/>
    </row>
    <row r="14" spans="1:20">
      <c r="A14" s="20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</row>
    <row r="15" spans="1:20">
      <c r="A15" s="20"/>
      <c r="B15" s="20"/>
      <c r="C15" s="20" t="s">
        <v>137</v>
      </c>
      <c r="D15" s="22">
        <v>300800.0</v>
      </c>
      <c r="E15" s="22">
        <v>260000.0</v>
      </c>
      <c r="F15" s="23">
        <v>0.0157599</v>
      </c>
      <c r="G15" s="24">
        <v>100.0</v>
      </c>
      <c r="H15" s="24">
        <v>100.0</v>
      </c>
      <c r="I15" s="25">
        <v>0.0</v>
      </c>
      <c r="J15" s="26">
        <v>1.57599</v>
      </c>
      <c r="K15" s="26">
        <v>1.57599</v>
      </c>
      <c r="L15" s="21">
        <v>0.0</v>
      </c>
      <c r="M15" s="24">
        <v>100.0</v>
      </c>
      <c r="N15" s="24">
        <v>86.44</v>
      </c>
      <c r="O15" s="25">
        <v>13.56</v>
      </c>
      <c r="P15" s="26">
        <v>1.57599</v>
      </c>
      <c r="Q15" s="26">
        <v>1.362285756</v>
      </c>
      <c r="R15" s="21">
        <v>0.21</v>
      </c>
      <c r="S15" s="22">
        <f>D15-E15</f>
        <v>40800</v>
      </c>
      <c r="T15" s="20"/>
    </row>
    <row r="16" spans="1:20">
      <c r="A16" s="20"/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</row>
    <row r="17" spans="1:20">
      <c r="A17" s="20"/>
      <c r="B17" s="20"/>
      <c r="C17" s="20" t="s">
        <v>132</v>
      </c>
      <c r="D17" s="22">
        <v>11200000.0</v>
      </c>
      <c r="E17" s="22">
        <v>5380000.0</v>
      </c>
      <c r="F17" s="23">
        <v>0.58680465</v>
      </c>
      <c r="G17" s="24">
        <v>100.0</v>
      </c>
      <c r="H17" s="24">
        <v>100.0</v>
      </c>
      <c r="I17" s="25">
        <v>0.0</v>
      </c>
      <c r="J17" s="26">
        <v>58.680465</v>
      </c>
      <c r="K17" s="26">
        <v>58.680465</v>
      </c>
      <c r="L17" s="21">
        <v>0.0</v>
      </c>
      <c r="M17" s="24">
        <v>100.0</v>
      </c>
      <c r="N17" s="24">
        <v>48.04</v>
      </c>
      <c r="O17" s="25">
        <v>51.96</v>
      </c>
      <c r="P17" s="26">
        <v>58.680465</v>
      </c>
      <c r="Q17" s="26">
        <v>28.190095386</v>
      </c>
      <c r="R17" s="21">
        <v>30.49</v>
      </c>
      <c r="S17" s="22">
        <f>D17-E17</f>
        <v>5820000</v>
      </c>
      <c r="T17" s="20"/>
    </row>
    <row r="18" spans="1:20">
      <c r="A18" s="20"/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</row>
    <row r="19" spans="1:20">
      <c r="A19" s="20"/>
      <c r="B19" s="20"/>
      <c r="C19" s="20" t="s">
        <v>133</v>
      </c>
      <c r="D19" s="22">
        <v>2250000.0</v>
      </c>
      <c r="E19" s="22">
        <v>2212500.0</v>
      </c>
      <c r="F19" s="23">
        <v>0.11788486</v>
      </c>
      <c r="G19" s="24">
        <v>100.0</v>
      </c>
      <c r="H19" s="24">
        <v>100.0</v>
      </c>
      <c r="I19" s="25">
        <v>0.0</v>
      </c>
      <c r="J19" s="26">
        <v>11.788486</v>
      </c>
      <c r="K19" s="26">
        <v>11.788486</v>
      </c>
      <c r="L19" s="21">
        <v>0.0</v>
      </c>
      <c r="M19" s="24">
        <v>100.0</v>
      </c>
      <c r="N19" s="24">
        <v>98.33</v>
      </c>
      <c r="O19" s="25">
        <v>1.67</v>
      </c>
      <c r="P19" s="26">
        <v>11.788486</v>
      </c>
      <c r="Q19" s="26">
        <v>11.5916182838</v>
      </c>
      <c r="R19" s="21">
        <v>0.2</v>
      </c>
      <c r="S19" s="22">
        <f>D19-E19</f>
        <v>37500</v>
      </c>
      <c r="T19" s="20"/>
    </row>
    <row r="20" spans="1:20">
      <c r="A20" s="20"/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</row>
    <row r="21" spans="1:20">
      <c r="A21" s="20"/>
      <c r="B21" s="20"/>
      <c r="C21" s="20" t="s">
        <v>233</v>
      </c>
      <c r="D21" s="22">
        <v>2000000.0</v>
      </c>
      <c r="E21" s="22">
        <v>0.0</v>
      </c>
      <c r="F21" s="23">
        <v>0.10478654</v>
      </c>
      <c r="G21" s="24">
        <v>100.0</v>
      </c>
      <c r="H21" s="24">
        <v>100.0</v>
      </c>
      <c r="I21" s="25">
        <v>0.0</v>
      </c>
      <c r="J21" s="26">
        <v>10.478654</v>
      </c>
      <c r="K21" s="26">
        <v>10.478654</v>
      </c>
      <c r="L21" s="21">
        <v>0.0</v>
      </c>
      <c r="M21" s="24">
        <v>100.0</v>
      </c>
      <c r="N21" s="24">
        <v>0.0</v>
      </c>
      <c r="O21" s="25">
        <v>100.0</v>
      </c>
      <c r="P21" s="26">
        <v>10.478654</v>
      </c>
      <c r="Q21" s="26">
        <v>0.0</v>
      </c>
      <c r="R21" s="21">
        <v>10.48</v>
      </c>
      <c r="S21" s="22">
        <f>D21-E21</f>
        <v>2000000</v>
      </c>
      <c r="T21" s="20" t="s">
        <v>234</v>
      </c>
    </row>
    <row r="22" spans="1:20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</row>
    <row r="23" spans="1:20">
      <c r="A23" s="12"/>
      <c r="B23" s="12"/>
      <c r="C23" s="12"/>
      <c r="D23" s="13">
        <f>SUM(D11:D21)</f>
        <v>19086420</v>
      </c>
      <c r="E23" s="13">
        <f>SUM(E11:E21)</f>
        <v>10660401</v>
      </c>
      <c r="F23" s="14">
        <f>SUM(F11:F21)</f>
        <v>0.99999999</v>
      </c>
      <c r="G23" s="18"/>
      <c r="H23" s="18"/>
      <c r="I23" s="18"/>
      <c r="J23" s="17">
        <f>SUM(J11:J21)</f>
        <v>99.999999</v>
      </c>
      <c r="K23" s="17">
        <f>SUM(K11:K21)</f>
        <v>99.999999</v>
      </c>
      <c r="L23" s="17">
        <f>J23-K23</f>
        <v>0</v>
      </c>
      <c r="M23" s="18"/>
      <c r="N23" s="18"/>
      <c r="O23" s="18"/>
      <c r="P23" s="17">
        <f>SUM(P11:P21)</f>
        <v>99.999999</v>
      </c>
      <c r="Q23" s="17">
        <f>SUM(Q11:Q21)</f>
        <v>55.8560477315</v>
      </c>
      <c r="R23" s="17">
        <f>P23-Q23</f>
        <v>44.1439512685</v>
      </c>
      <c r="S23" s="13">
        <f>D23-E23</f>
        <v>8426019</v>
      </c>
      <c r="T23" s="18"/>
    </row>
    <row r="25" spans="1:20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 t="s">
        <v>85</v>
      </c>
      <c r="Q25" s="4"/>
      <c r="R25" s="4"/>
      <c r="S25" s="4"/>
      <c r="T25" s="4"/>
    </row>
    <row r="26" spans="1:20">
      <c r="A26" s="4"/>
      <c r="B26" s="4"/>
      <c r="C26" s="4" t="s">
        <v>86</v>
      </c>
      <c r="D26" s="4"/>
      <c r="E26" s="4"/>
      <c r="F26" s="4"/>
      <c r="G26" s="4" t="s">
        <v>119</v>
      </c>
      <c r="H26" s="4"/>
      <c r="I26" s="4"/>
      <c r="J26" s="4"/>
      <c r="K26" s="4"/>
      <c r="L26" s="4"/>
      <c r="M26" s="4"/>
      <c r="N26" s="4"/>
      <c r="O26" s="4"/>
      <c r="P26" s="4" t="s">
        <v>120</v>
      </c>
      <c r="Q26" s="4"/>
      <c r="R26" s="4"/>
      <c r="S26" s="4"/>
      <c r="T26" s="4"/>
    </row>
    <row r="27" spans="1:20">
      <c r="A27" s="4"/>
      <c r="B27" s="4"/>
      <c r="C27" s="4" t="s">
        <v>87</v>
      </c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 t="s">
        <v>134</v>
      </c>
      <c r="Q27" s="4"/>
      <c r="R27" s="4"/>
      <c r="S27" s="4"/>
      <c r="T27" s="4"/>
    </row>
    <row r="31" spans="1:20">
      <c r="A31" s="19"/>
      <c r="B31" s="19"/>
      <c r="C31" s="19" t="s">
        <v>88</v>
      </c>
      <c r="D31" s="19"/>
      <c r="E31" s="19"/>
      <c r="F31" s="19"/>
      <c r="G31" s="19" t="s">
        <v>122</v>
      </c>
      <c r="H31" s="19"/>
      <c r="I31" s="19"/>
      <c r="J31" s="19"/>
      <c r="K31" s="19"/>
      <c r="L31" s="19"/>
      <c r="M31" s="19"/>
      <c r="N31" s="19"/>
      <c r="O31" s="19"/>
      <c r="P31" s="19" t="s">
        <v>229</v>
      </c>
      <c r="Q31" s="19"/>
      <c r="R31" s="19"/>
      <c r="S31" s="19"/>
      <c r="T31" s="19"/>
    </row>
    <row r="32" spans="1:20">
      <c r="A32" s="4"/>
      <c r="B32" s="4"/>
      <c r="C32" s="4" t="s">
        <v>89</v>
      </c>
      <c r="D32" s="4"/>
      <c r="E32" s="4"/>
      <c r="F32" s="4"/>
      <c r="G32" s="4" t="s">
        <v>124</v>
      </c>
      <c r="H32" s="4"/>
      <c r="I32" s="4"/>
      <c r="J32" s="4"/>
      <c r="K32" s="4"/>
      <c r="L32" s="4"/>
      <c r="M32" s="4"/>
      <c r="N32" s="4"/>
      <c r="O32" s="4"/>
      <c r="P32" s="4" t="s">
        <v>230</v>
      </c>
      <c r="Q32" s="4"/>
      <c r="R32" s="4"/>
      <c r="S32" s="4"/>
      <c r="T32" s="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T1"/>
    <mergeCell ref="A2:T2"/>
    <mergeCell ref="A6:A8"/>
    <mergeCell ref="B6:B8"/>
    <mergeCell ref="C6:C8"/>
    <mergeCell ref="D6:D8"/>
    <mergeCell ref="E6:E8"/>
    <mergeCell ref="F6:F8"/>
    <mergeCell ref="G6:R6"/>
    <mergeCell ref="S6:S8"/>
    <mergeCell ref="T6:T8"/>
    <mergeCell ref="G7:I7"/>
    <mergeCell ref="J7:L7"/>
    <mergeCell ref="M7:O7"/>
    <mergeCell ref="P7:R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T26"/>
  <sheetViews>
    <sheetView tabSelected="0" workbookViewId="0" showGridLines="true" showRowColHeaders="1">
      <selection activeCell="A26" sqref="A26:T26"/>
    </sheetView>
  </sheetViews>
  <sheetFormatPr defaultRowHeight="14.4" outlineLevelRow="0" outlineLevelCol="0"/>
  <cols>
    <col min="1" max="1" width="5" customWidth="true" style="0"/>
    <col min="2" max="2" width="40" customWidth="true" style="0"/>
    <col min="3" max="3" width="35" customWidth="true" style="0"/>
    <col min="4" max="4" width="20" customWidth="true" style="0"/>
    <col min="5" max="5" width="20" customWidth="true" style="0"/>
    <col min="6" max="6" width="16" customWidth="true" style="0"/>
    <col min="7" max="7" width="10" customWidth="true" style="0"/>
    <col min="8" max="8" width="10" customWidth="true" style="0"/>
    <col min="9" max="9" width="10" customWidth="true" style="0"/>
    <col min="10" max="10" width="10" customWidth="true" style="0"/>
    <col min="11" max="11" width="10" customWidth="true" style="0"/>
    <col min="12" max="12" width="10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  <col min="17" max="17" width="10" customWidth="true" style="0"/>
    <col min="18" max="18" width="10" customWidth="true" style="0"/>
    <col min="19" max="19" width="20" customWidth="true" style="0"/>
    <col min="20" max="20" width="28" customWidth="true" style="0"/>
  </cols>
  <sheetData>
    <row r="1" spans="1:2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>
      <c r="A2" s="1" t="s">
        <v>90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4" spans="1:20">
      <c r="A4" t="s">
        <v>91</v>
      </c>
      <c r="C4" t="s">
        <v>92</v>
      </c>
    </row>
    <row r="5" spans="1:20">
      <c r="A5" t="s">
        <v>93</v>
      </c>
      <c r="C5" t="s">
        <v>227</v>
      </c>
    </row>
    <row r="6" spans="1:20">
      <c r="A6" s="2" t="s">
        <v>4</v>
      </c>
      <c r="B6" s="2" t="s">
        <v>95</v>
      </c>
      <c r="C6" s="2" t="s">
        <v>96</v>
      </c>
      <c r="D6" s="2" t="s">
        <v>97</v>
      </c>
      <c r="E6" s="2" t="s">
        <v>8</v>
      </c>
      <c r="F6" s="2" t="s">
        <v>98</v>
      </c>
      <c r="G6" s="2" t="s">
        <v>99</v>
      </c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 t="s">
        <v>11</v>
      </c>
      <c r="T6" s="2" t="s">
        <v>100</v>
      </c>
    </row>
    <row r="7" spans="1:20">
      <c r="A7" s="2"/>
      <c r="B7" s="2"/>
      <c r="C7" s="2"/>
      <c r="D7" s="2"/>
      <c r="E7" s="2"/>
      <c r="F7" s="2"/>
      <c r="G7" s="2" t="s">
        <v>12</v>
      </c>
      <c r="H7" s="2"/>
      <c r="I7" s="2"/>
      <c r="J7" s="2" t="s">
        <v>13</v>
      </c>
      <c r="K7" s="2"/>
      <c r="L7" s="2"/>
      <c r="M7" s="2" t="s">
        <v>14</v>
      </c>
      <c r="N7" s="2"/>
      <c r="O7" s="2"/>
      <c r="P7" s="2" t="s">
        <v>15</v>
      </c>
      <c r="Q7" s="2"/>
      <c r="R7" s="2"/>
      <c r="S7" s="2"/>
      <c r="T7" s="2"/>
    </row>
    <row r="8" spans="1:20">
      <c r="A8" s="2"/>
      <c r="B8" s="2"/>
      <c r="C8" s="2"/>
      <c r="D8" s="2"/>
      <c r="E8" s="2"/>
      <c r="F8" s="2"/>
      <c r="G8" s="2" t="s">
        <v>16</v>
      </c>
      <c r="H8" s="2" t="s">
        <v>17</v>
      </c>
      <c r="I8" s="2" t="s">
        <v>18</v>
      </c>
      <c r="J8" s="2" t="s">
        <v>16</v>
      </c>
      <c r="K8" s="2" t="s">
        <v>17</v>
      </c>
      <c r="L8" s="2" t="s">
        <v>18</v>
      </c>
      <c r="M8" s="2" t="s">
        <v>16</v>
      </c>
      <c r="N8" s="2" t="s">
        <v>17</v>
      </c>
      <c r="O8" s="2" t="s">
        <v>18</v>
      </c>
      <c r="P8" s="2" t="s">
        <v>16</v>
      </c>
      <c r="Q8" s="2" t="s">
        <v>17</v>
      </c>
      <c r="R8" s="2" t="s">
        <v>18</v>
      </c>
      <c r="S8" s="2"/>
      <c r="T8" s="2"/>
    </row>
    <row r="9" spans="1:20">
      <c r="A9" s="3" t="s">
        <v>19</v>
      </c>
      <c r="B9" s="3" t="s">
        <v>20</v>
      </c>
      <c r="C9" s="3" t="s">
        <v>21</v>
      </c>
      <c r="D9" s="3" t="s">
        <v>22</v>
      </c>
      <c r="E9" s="3" t="s">
        <v>23</v>
      </c>
      <c r="F9" s="3" t="s">
        <v>101</v>
      </c>
      <c r="G9" s="3" t="s">
        <v>25</v>
      </c>
      <c r="H9" s="3" t="s">
        <v>26</v>
      </c>
      <c r="I9" s="3" t="s">
        <v>27</v>
      </c>
      <c r="J9" s="3" t="s">
        <v>28</v>
      </c>
      <c r="K9" s="3" t="s">
        <v>29</v>
      </c>
      <c r="L9" s="3" t="s">
        <v>30</v>
      </c>
      <c r="M9" s="3" t="s">
        <v>31</v>
      </c>
      <c r="N9" s="3" t="s">
        <v>32</v>
      </c>
      <c r="O9" s="3" t="s">
        <v>33</v>
      </c>
      <c r="P9" s="3" t="s">
        <v>34</v>
      </c>
      <c r="Q9" s="3" t="s">
        <v>35</v>
      </c>
      <c r="R9" s="3" t="s">
        <v>36</v>
      </c>
      <c r="S9" s="3" t="s">
        <v>37</v>
      </c>
      <c r="T9" s="3" t="s">
        <v>102</v>
      </c>
    </row>
    <row r="10" spans="1:20">
      <c r="A10" s="20"/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</row>
    <row r="11" spans="1:20">
      <c r="A11" s="21">
        <v>1.0</v>
      </c>
      <c r="B11" s="20" t="s">
        <v>69</v>
      </c>
      <c r="C11" s="20" t="s">
        <v>135</v>
      </c>
      <c r="D11" s="22">
        <v>33072000.0</v>
      </c>
      <c r="E11" s="22">
        <v>24700000.0</v>
      </c>
      <c r="F11" s="23">
        <v>0.45129773</v>
      </c>
      <c r="G11" s="24">
        <v>100.0</v>
      </c>
      <c r="H11" s="24">
        <v>74.69</v>
      </c>
      <c r="I11" s="25">
        <v>25.31</v>
      </c>
      <c r="J11" s="26">
        <v>45.129773</v>
      </c>
      <c r="K11" s="26">
        <v>33.7074274537</v>
      </c>
      <c r="L11" s="21">
        <v>11.42</v>
      </c>
      <c r="M11" s="24">
        <v>100.0</v>
      </c>
      <c r="N11" s="24">
        <v>74.69</v>
      </c>
      <c r="O11" s="25">
        <v>25.31</v>
      </c>
      <c r="P11" s="26">
        <v>45.129773</v>
      </c>
      <c r="Q11" s="26">
        <v>33.7074274537</v>
      </c>
      <c r="R11" s="21">
        <v>11.42</v>
      </c>
      <c r="S11" s="22">
        <f>D11-E11</f>
        <v>8372000</v>
      </c>
      <c r="T11" s="20" t="s">
        <v>235</v>
      </c>
    </row>
    <row r="12" spans="1:20">
      <c r="A12" s="20"/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</row>
    <row r="13" spans="1:20">
      <c r="A13" s="20"/>
      <c r="B13" s="20" t="s">
        <v>236</v>
      </c>
      <c r="C13" s="20" t="s">
        <v>139</v>
      </c>
      <c r="D13" s="22">
        <v>5000000.0</v>
      </c>
      <c r="E13" s="22">
        <v>2698900.0</v>
      </c>
      <c r="F13" s="23">
        <v>0.06822958</v>
      </c>
      <c r="G13" s="24">
        <v>100.0</v>
      </c>
      <c r="H13" s="24">
        <v>100.0</v>
      </c>
      <c r="I13" s="25">
        <v>0.0</v>
      </c>
      <c r="J13" s="26">
        <v>6.822958</v>
      </c>
      <c r="K13" s="26">
        <v>6.822958</v>
      </c>
      <c r="L13" s="21">
        <v>0.0</v>
      </c>
      <c r="M13" s="24">
        <v>100.0</v>
      </c>
      <c r="N13" s="24">
        <v>53.98</v>
      </c>
      <c r="O13" s="25">
        <v>46.02</v>
      </c>
      <c r="P13" s="26">
        <v>6.822958</v>
      </c>
      <c r="Q13" s="26">
        <v>3.6830327284</v>
      </c>
      <c r="R13" s="21">
        <v>3.14</v>
      </c>
      <c r="S13" s="22">
        <f>D13-E13</f>
        <v>2301100</v>
      </c>
      <c r="T13" s="20"/>
    </row>
    <row r="14" spans="1:20">
      <c r="A14" s="20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</row>
    <row r="15" spans="1:20">
      <c r="A15" s="20"/>
      <c r="B15" s="20"/>
      <c r="C15" s="20" t="s">
        <v>144</v>
      </c>
      <c r="D15" s="22">
        <v>35210000.0</v>
      </c>
      <c r="E15" s="22">
        <v>29809582.0</v>
      </c>
      <c r="F15" s="23">
        <v>0.48047269</v>
      </c>
      <c r="G15" s="24">
        <v>100.0</v>
      </c>
      <c r="H15" s="24">
        <v>100.0</v>
      </c>
      <c r="I15" s="25">
        <v>0.0</v>
      </c>
      <c r="J15" s="26">
        <v>48.047269</v>
      </c>
      <c r="K15" s="26">
        <v>48.047269</v>
      </c>
      <c r="L15" s="21">
        <v>0.0</v>
      </c>
      <c r="M15" s="24">
        <v>100.0</v>
      </c>
      <c r="N15" s="24">
        <v>84.66</v>
      </c>
      <c r="O15" s="25">
        <v>15.34</v>
      </c>
      <c r="P15" s="26">
        <v>48.047269</v>
      </c>
      <c r="Q15" s="26">
        <v>40.6768179354</v>
      </c>
      <c r="R15" s="21">
        <v>7.37</v>
      </c>
      <c r="S15" s="22">
        <f>D15-E15</f>
        <v>5400418</v>
      </c>
      <c r="T15" s="20" t="s">
        <v>237</v>
      </c>
    </row>
    <row r="16" spans="1:20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</row>
    <row r="17" spans="1:20">
      <c r="A17" s="12"/>
      <c r="B17" s="12"/>
      <c r="C17" s="12"/>
      <c r="D17" s="13">
        <f>SUM(D11:D15)</f>
        <v>73282000</v>
      </c>
      <c r="E17" s="13">
        <f>SUM(E11:E15)</f>
        <v>57208482</v>
      </c>
      <c r="F17" s="14">
        <f>SUM(F11:F15)</f>
        <v>1</v>
      </c>
      <c r="G17" s="18"/>
      <c r="H17" s="18"/>
      <c r="I17" s="18"/>
      <c r="J17" s="17">
        <f>SUM(J11:J15)</f>
        <v>100</v>
      </c>
      <c r="K17" s="17">
        <f>SUM(K11:K15)</f>
        <v>88.5776544537</v>
      </c>
      <c r="L17" s="17">
        <f>J17-K17</f>
        <v>11.4223455463</v>
      </c>
      <c r="M17" s="18"/>
      <c r="N17" s="18"/>
      <c r="O17" s="18"/>
      <c r="P17" s="17">
        <f>SUM(P11:P15)</f>
        <v>100</v>
      </c>
      <c r="Q17" s="17">
        <f>SUM(Q11:Q15)</f>
        <v>78.0672781175</v>
      </c>
      <c r="R17" s="17">
        <f>P17-Q17</f>
        <v>21.9327218825</v>
      </c>
      <c r="S17" s="13">
        <f>D17-E17</f>
        <v>16073518</v>
      </c>
      <c r="T17" s="18"/>
    </row>
    <row r="19" spans="1:20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 t="s">
        <v>85</v>
      </c>
      <c r="Q19" s="4"/>
      <c r="R19" s="4"/>
      <c r="S19" s="4"/>
      <c r="T19" s="4"/>
    </row>
    <row r="20" spans="1:20">
      <c r="A20" s="4"/>
      <c r="B20" s="4"/>
      <c r="C20" s="4" t="s">
        <v>86</v>
      </c>
      <c r="D20" s="4"/>
      <c r="E20" s="4"/>
      <c r="F20" s="4"/>
      <c r="G20" s="4" t="s">
        <v>119</v>
      </c>
      <c r="H20" s="4"/>
      <c r="I20" s="4"/>
      <c r="J20" s="4"/>
      <c r="K20" s="4"/>
      <c r="L20" s="4"/>
      <c r="M20" s="4"/>
      <c r="N20" s="4"/>
      <c r="O20" s="4"/>
      <c r="P20" s="4" t="s">
        <v>120</v>
      </c>
      <c r="Q20" s="4"/>
      <c r="R20" s="4"/>
      <c r="S20" s="4"/>
      <c r="T20" s="4"/>
    </row>
    <row r="21" spans="1:20">
      <c r="A21" s="4"/>
      <c r="B21" s="4"/>
      <c r="C21" s="4" t="s">
        <v>87</v>
      </c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 t="s">
        <v>145</v>
      </c>
      <c r="Q21" s="4"/>
      <c r="R21" s="4"/>
      <c r="S21" s="4"/>
      <c r="T21" s="4"/>
    </row>
    <row r="25" spans="1:20">
      <c r="A25" s="19"/>
      <c r="B25" s="19"/>
      <c r="C25" s="19" t="s">
        <v>88</v>
      </c>
      <c r="D25" s="19"/>
      <c r="E25" s="19"/>
      <c r="F25" s="19"/>
      <c r="G25" s="19" t="s">
        <v>122</v>
      </c>
      <c r="H25" s="19"/>
      <c r="I25" s="19"/>
      <c r="J25" s="19"/>
      <c r="K25" s="19"/>
      <c r="L25" s="19"/>
      <c r="M25" s="19"/>
      <c r="N25" s="19"/>
      <c r="O25" s="19"/>
      <c r="P25" s="19" t="s">
        <v>229</v>
      </c>
      <c r="Q25" s="19"/>
      <c r="R25" s="19"/>
      <c r="S25" s="19"/>
      <c r="T25" s="19"/>
    </row>
    <row r="26" spans="1:20">
      <c r="A26" s="4"/>
      <c r="B26" s="4"/>
      <c r="C26" s="4" t="s">
        <v>89</v>
      </c>
      <c r="D26" s="4"/>
      <c r="E26" s="4"/>
      <c r="F26" s="4"/>
      <c r="G26" s="4" t="s">
        <v>124</v>
      </c>
      <c r="H26" s="4"/>
      <c r="I26" s="4"/>
      <c r="J26" s="4"/>
      <c r="K26" s="4"/>
      <c r="L26" s="4"/>
      <c r="M26" s="4"/>
      <c r="N26" s="4"/>
      <c r="O26" s="4"/>
      <c r="P26" s="4" t="s">
        <v>230</v>
      </c>
      <c r="Q26" s="4"/>
      <c r="R26" s="4"/>
      <c r="S26" s="4"/>
      <c r="T26" s="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T1"/>
    <mergeCell ref="A2:T2"/>
    <mergeCell ref="A6:A8"/>
    <mergeCell ref="B6:B8"/>
    <mergeCell ref="C6:C8"/>
    <mergeCell ref="D6:D8"/>
    <mergeCell ref="E6:E8"/>
    <mergeCell ref="F6:F8"/>
    <mergeCell ref="G6:R6"/>
    <mergeCell ref="S6:S8"/>
    <mergeCell ref="T6:T8"/>
    <mergeCell ref="G7:I7"/>
    <mergeCell ref="J7:L7"/>
    <mergeCell ref="M7:O7"/>
    <mergeCell ref="P7:R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T34"/>
  <sheetViews>
    <sheetView tabSelected="0" workbookViewId="0" showGridLines="true" showRowColHeaders="1">
      <selection activeCell="A34" sqref="A34:T34"/>
    </sheetView>
  </sheetViews>
  <sheetFormatPr defaultRowHeight="14.4" outlineLevelRow="0" outlineLevelCol="0"/>
  <cols>
    <col min="1" max="1" width="5" customWidth="true" style="0"/>
    <col min="2" max="2" width="40" customWidth="true" style="0"/>
    <col min="3" max="3" width="35" customWidth="true" style="0"/>
    <col min="4" max="4" width="20" customWidth="true" style="0"/>
    <col min="5" max="5" width="20" customWidth="true" style="0"/>
    <col min="6" max="6" width="16" customWidth="true" style="0"/>
    <col min="7" max="7" width="10" customWidth="true" style="0"/>
    <col min="8" max="8" width="10" customWidth="true" style="0"/>
    <col min="9" max="9" width="10" customWidth="true" style="0"/>
    <col min="10" max="10" width="10" customWidth="true" style="0"/>
    <col min="11" max="11" width="10" customWidth="true" style="0"/>
    <col min="12" max="12" width="10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  <col min="17" max="17" width="10" customWidth="true" style="0"/>
    <col min="18" max="18" width="10" customWidth="true" style="0"/>
    <col min="19" max="19" width="20" customWidth="true" style="0"/>
    <col min="20" max="20" width="28" customWidth="true" style="0"/>
  </cols>
  <sheetData>
    <row r="1" spans="1:2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>
      <c r="A2" s="1" t="s">
        <v>90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4" spans="1:20">
      <c r="A4" t="s">
        <v>91</v>
      </c>
      <c r="C4" t="s">
        <v>92</v>
      </c>
    </row>
    <row r="5" spans="1:20">
      <c r="A5" t="s">
        <v>93</v>
      </c>
      <c r="C5" t="s">
        <v>227</v>
      </c>
    </row>
    <row r="6" spans="1:20">
      <c r="A6" s="2" t="s">
        <v>4</v>
      </c>
      <c r="B6" s="2" t="s">
        <v>95</v>
      </c>
      <c r="C6" s="2" t="s">
        <v>96</v>
      </c>
      <c r="D6" s="2" t="s">
        <v>97</v>
      </c>
      <c r="E6" s="2" t="s">
        <v>8</v>
      </c>
      <c r="F6" s="2" t="s">
        <v>98</v>
      </c>
      <c r="G6" s="2" t="s">
        <v>99</v>
      </c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 t="s">
        <v>11</v>
      </c>
      <c r="T6" s="2" t="s">
        <v>100</v>
      </c>
    </row>
    <row r="7" spans="1:20">
      <c r="A7" s="2"/>
      <c r="B7" s="2"/>
      <c r="C7" s="2"/>
      <c r="D7" s="2"/>
      <c r="E7" s="2"/>
      <c r="F7" s="2"/>
      <c r="G7" s="2" t="s">
        <v>12</v>
      </c>
      <c r="H7" s="2"/>
      <c r="I7" s="2"/>
      <c r="J7" s="2" t="s">
        <v>13</v>
      </c>
      <c r="K7" s="2"/>
      <c r="L7" s="2"/>
      <c r="M7" s="2" t="s">
        <v>14</v>
      </c>
      <c r="N7" s="2"/>
      <c r="O7" s="2"/>
      <c r="P7" s="2" t="s">
        <v>15</v>
      </c>
      <c r="Q7" s="2"/>
      <c r="R7" s="2"/>
      <c r="S7" s="2"/>
      <c r="T7" s="2"/>
    </row>
    <row r="8" spans="1:20">
      <c r="A8" s="2"/>
      <c r="B8" s="2"/>
      <c r="C8" s="2"/>
      <c r="D8" s="2"/>
      <c r="E8" s="2"/>
      <c r="F8" s="2"/>
      <c r="G8" s="2" t="s">
        <v>16</v>
      </c>
      <c r="H8" s="2" t="s">
        <v>17</v>
      </c>
      <c r="I8" s="2" t="s">
        <v>18</v>
      </c>
      <c r="J8" s="2" t="s">
        <v>16</v>
      </c>
      <c r="K8" s="2" t="s">
        <v>17</v>
      </c>
      <c r="L8" s="2" t="s">
        <v>18</v>
      </c>
      <c r="M8" s="2" t="s">
        <v>16</v>
      </c>
      <c r="N8" s="2" t="s">
        <v>17</v>
      </c>
      <c r="O8" s="2" t="s">
        <v>18</v>
      </c>
      <c r="P8" s="2" t="s">
        <v>16</v>
      </c>
      <c r="Q8" s="2" t="s">
        <v>17</v>
      </c>
      <c r="R8" s="2" t="s">
        <v>18</v>
      </c>
      <c r="S8" s="2"/>
      <c r="T8" s="2"/>
    </row>
    <row r="9" spans="1:20">
      <c r="A9" s="3" t="s">
        <v>19</v>
      </c>
      <c r="B9" s="3" t="s">
        <v>20</v>
      </c>
      <c r="C9" s="3" t="s">
        <v>21</v>
      </c>
      <c r="D9" s="3" t="s">
        <v>22</v>
      </c>
      <c r="E9" s="3" t="s">
        <v>23</v>
      </c>
      <c r="F9" s="3" t="s">
        <v>101</v>
      </c>
      <c r="G9" s="3" t="s">
        <v>25</v>
      </c>
      <c r="H9" s="3" t="s">
        <v>26</v>
      </c>
      <c r="I9" s="3" t="s">
        <v>27</v>
      </c>
      <c r="J9" s="3" t="s">
        <v>28</v>
      </c>
      <c r="K9" s="3" t="s">
        <v>29</v>
      </c>
      <c r="L9" s="3" t="s">
        <v>30</v>
      </c>
      <c r="M9" s="3" t="s">
        <v>31</v>
      </c>
      <c r="N9" s="3" t="s">
        <v>32</v>
      </c>
      <c r="O9" s="3" t="s">
        <v>33</v>
      </c>
      <c r="P9" s="3" t="s">
        <v>34</v>
      </c>
      <c r="Q9" s="3" t="s">
        <v>35</v>
      </c>
      <c r="R9" s="3" t="s">
        <v>36</v>
      </c>
      <c r="S9" s="3" t="s">
        <v>37</v>
      </c>
      <c r="T9" s="3" t="s">
        <v>102</v>
      </c>
    </row>
    <row r="10" spans="1:20">
      <c r="A10" s="20"/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</row>
    <row r="11" spans="1:20">
      <c r="A11" s="21">
        <v>1.0</v>
      </c>
      <c r="B11" s="20" t="s">
        <v>69</v>
      </c>
      <c r="C11" s="20" t="s">
        <v>238</v>
      </c>
      <c r="D11" s="22">
        <v>2154000.0</v>
      </c>
      <c r="E11" s="22">
        <v>1872000.0</v>
      </c>
      <c r="F11" s="23">
        <v>0.00504101</v>
      </c>
      <c r="G11" s="24">
        <v>100.0</v>
      </c>
      <c r="H11" s="24">
        <v>100.0</v>
      </c>
      <c r="I11" s="25">
        <v>0.0</v>
      </c>
      <c r="J11" s="26">
        <v>0.504101</v>
      </c>
      <c r="K11" s="26">
        <v>0.504101</v>
      </c>
      <c r="L11" s="21">
        <v>0.0</v>
      </c>
      <c r="M11" s="24">
        <v>100.0</v>
      </c>
      <c r="N11" s="24">
        <v>86.91</v>
      </c>
      <c r="O11" s="25">
        <v>13.09</v>
      </c>
      <c r="P11" s="26">
        <v>0.504101</v>
      </c>
      <c r="Q11" s="26">
        <v>0.4381141791</v>
      </c>
      <c r="R11" s="21">
        <v>0.07</v>
      </c>
      <c r="S11" s="22">
        <f>D11-E11</f>
        <v>282000</v>
      </c>
      <c r="T11" s="20"/>
    </row>
    <row r="12" spans="1:20">
      <c r="A12" s="20"/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</row>
    <row r="13" spans="1:20">
      <c r="A13" s="20"/>
      <c r="B13" s="20" t="s">
        <v>239</v>
      </c>
      <c r="C13" s="20" t="s">
        <v>240</v>
      </c>
      <c r="D13" s="22">
        <v>381695600.0</v>
      </c>
      <c r="E13" s="22">
        <v>323529600.0</v>
      </c>
      <c r="F13" s="23">
        <v>0.89328371</v>
      </c>
      <c r="G13" s="24">
        <v>100.0</v>
      </c>
      <c r="H13" s="24">
        <v>100.0</v>
      </c>
      <c r="I13" s="25">
        <v>0.0</v>
      </c>
      <c r="J13" s="26">
        <v>89.328371</v>
      </c>
      <c r="K13" s="26">
        <v>89.328371</v>
      </c>
      <c r="L13" s="21">
        <v>0.0</v>
      </c>
      <c r="M13" s="24">
        <v>100.0</v>
      </c>
      <c r="N13" s="24">
        <v>84.76</v>
      </c>
      <c r="O13" s="25">
        <v>15.24</v>
      </c>
      <c r="P13" s="26">
        <v>89.328371</v>
      </c>
      <c r="Q13" s="26">
        <v>75.7147272596</v>
      </c>
      <c r="R13" s="21">
        <v>13.61</v>
      </c>
      <c r="S13" s="22">
        <f>D13-E13</f>
        <v>58166000</v>
      </c>
      <c r="T13" s="20" t="s">
        <v>241</v>
      </c>
    </row>
    <row r="14" spans="1:20">
      <c r="A14" s="20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</row>
    <row r="15" spans="1:20">
      <c r="A15" s="20"/>
      <c r="B15" s="20"/>
      <c r="C15" s="20" t="s">
        <v>152</v>
      </c>
      <c r="D15" s="22">
        <v>2400000.0</v>
      </c>
      <c r="E15" s="22">
        <v>333650.0</v>
      </c>
      <c r="F15" s="23">
        <v>0.00561673</v>
      </c>
      <c r="G15" s="24">
        <v>100.0</v>
      </c>
      <c r="H15" s="24">
        <v>100.0</v>
      </c>
      <c r="I15" s="25">
        <v>0.0</v>
      </c>
      <c r="J15" s="26">
        <v>0.561673</v>
      </c>
      <c r="K15" s="26">
        <v>0.561673</v>
      </c>
      <c r="L15" s="21">
        <v>0.0</v>
      </c>
      <c r="M15" s="24">
        <v>100.0</v>
      </c>
      <c r="N15" s="24">
        <v>13.9</v>
      </c>
      <c r="O15" s="25">
        <v>86.1</v>
      </c>
      <c r="P15" s="26">
        <v>0.561673</v>
      </c>
      <c r="Q15" s="26">
        <v>0.078072547</v>
      </c>
      <c r="R15" s="21">
        <v>0.48</v>
      </c>
      <c r="S15" s="22">
        <f>D15-E15</f>
        <v>2066350</v>
      </c>
      <c r="T15" s="20" t="s">
        <v>151</v>
      </c>
    </row>
    <row r="16" spans="1:20">
      <c r="A16" s="20"/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</row>
    <row r="17" spans="1:20">
      <c r="A17" s="20"/>
      <c r="B17" s="20"/>
      <c r="C17" s="20" t="s">
        <v>153</v>
      </c>
      <c r="D17" s="22">
        <v>10500000.0</v>
      </c>
      <c r="E17" s="22">
        <v>6015000.0</v>
      </c>
      <c r="F17" s="23">
        <v>0.02457319</v>
      </c>
      <c r="G17" s="24">
        <v>100.0</v>
      </c>
      <c r="H17" s="24">
        <v>100.0</v>
      </c>
      <c r="I17" s="25">
        <v>0.0</v>
      </c>
      <c r="J17" s="26">
        <v>2.457319</v>
      </c>
      <c r="K17" s="26">
        <v>2.457319</v>
      </c>
      <c r="L17" s="21">
        <v>0.0</v>
      </c>
      <c r="M17" s="24">
        <v>100.0</v>
      </c>
      <c r="N17" s="24">
        <v>57.29</v>
      </c>
      <c r="O17" s="25">
        <v>42.71</v>
      </c>
      <c r="P17" s="26">
        <v>2.457319</v>
      </c>
      <c r="Q17" s="26">
        <v>1.4077980551</v>
      </c>
      <c r="R17" s="21">
        <v>1.05</v>
      </c>
      <c r="S17" s="22">
        <f>D17-E17</f>
        <v>4485000</v>
      </c>
      <c r="T17" s="20" t="s">
        <v>151</v>
      </c>
    </row>
    <row r="18" spans="1:20">
      <c r="A18" s="20"/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</row>
    <row r="19" spans="1:20">
      <c r="A19" s="20"/>
      <c r="B19" s="20"/>
      <c r="C19" s="20" t="s">
        <v>141</v>
      </c>
      <c r="D19" s="22">
        <v>14827824.0</v>
      </c>
      <c r="E19" s="22">
        <v>12581184.0</v>
      </c>
      <c r="F19" s="23">
        <v>0.03470161</v>
      </c>
      <c r="G19" s="24">
        <v>100.0</v>
      </c>
      <c r="H19" s="24">
        <v>100.0</v>
      </c>
      <c r="I19" s="25">
        <v>0.0</v>
      </c>
      <c r="J19" s="26">
        <v>3.470161</v>
      </c>
      <c r="K19" s="26">
        <v>3.470161</v>
      </c>
      <c r="L19" s="21">
        <v>0.0</v>
      </c>
      <c r="M19" s="24">
        <v>100.0</v>
      </c>
      <c r="N19" s="24">
        <v>84.85</v>
      </c>
      <c r="O19" s="25">
        <v>15.15</v>
      </c>
      <c r="P19" s="26">
        <v>3.470161</v>
      </c>
      <c r="Q19" s="26">
        <v>2.9444316085</v>
      </c>
      <c r="R19" s="21">
        <v>0.53</v>
      </c>
      <c r="S19" s="22">
        <f>D19-E19</f>
        <v>2246640</v>
      </c>
      <c r="T19" s="20" t="s">
        <v>242</v>
      </c>
    </row>
    <row r="20" spans="1:20">
      <c r="A20" s="20"/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</row>
    <row r="21" spans="1:20">
      <c r="A21" s="20"/>
      <c r="B21" s="20"/>
      <c r="C21" s="20" t="s">
        <v>142</v>
      </c>
      <c r="D21" s="22">
        <v>889680.0</v>
      </c>
      <c r="E21" s="22">
        <v>754880.0</v>
      </c>
      <c r="F21" s="23">
        <v>0.00208212</v>
      </c>
      <c r="G21" s="24">
        <v>100.0</v>
      </c>
      <c r="H21" s="24">
        <v>100.0</v>
      </c>
      <c r="I21" s="25">
        <v>0.0</v>
      </c>
      <c r="J21" s="26">
        <v>0.208212</v>
      </c>
      <c r="K21" s="26">
        <v>0.208212</v>
      </c>
      <c r="L21" s="21">
        <v>0.0</v>
      </c>
      <c r="M21" s="24">
        <v>100.0</v>
      </c>
      <c r="N21" s="24">
        <v>84.85</v>
      </c>
      <c r="O21" s="25">
        <v>15.15</v>
      </c>
      <c r="P21" s="26">
        <v>0.208212</v>
      </c>
      <c r="Q21" s="26">
        <v>0.176667882</v>
      </c>
      <c r="R21" s="21">
        <v>0.03</v>
      </c>
      <c r="S21" s="22">
        <f>D21-E21</f>
        <v>134800</v>
      </c>
      <c r="T21" s="20" t="s">
        <v>243</v>
      </c>
    </row>
    <row r="22" spans="1:20">
      <c r="A22" s="20"/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</row>
    <row r="23" spans="1:20">
      <c r="A23" s="20"/>
      <c r="B23" s="20"/>
      <c r="C23" s="20" t="s">
        <v>143</v>
      </c>
      <c r="D23" s="22">
        <v>14827824.0</v>
      </c>
      <c r="E23" s="22">
        <v>12581184.0</v>
      </c>
      <c r="F23" s="23">
        <v>0.03470161</v>
      </c>
      <c r="G23" s="24">
        <v>100.0</v>
      </c>
      <c r="H23" s="24">
        <v>100.0</v>
      </c>
      <c r="I23" s="25">
        <v>0.0</v>
      </c>
      <c r="J23" s="26">
        <v>3.470161</v>
      </c>
      <c r="K23" s="26">
        <v>3.470161</v>
      </c>
      <c r="L23" s="21">
        <v>0.0</v>
      </c>
      <c r="M23" s="24">
        <v>100.0</v>
      </c>
      <c r="N23" s="24">
        <v>84.85</v>
      </c>
      <c r="O23" s="25">
        <v>15.15</v>
      </c>
      <c r="P23" s="26">
        <v>3.470161</v>
      </c>
      <c r="Q23" s="26">
        <v>2.9444316085</v>
      </c>
      <c r="R23" s="21">
        <v>0.53</v>
      </c>
      <c r="S23" s="22">
        <f>D23-E23</f>
        <v>2246640</v>
      </c>
      <c r="T23" s="20" t="s">
        <v>244</v>
      </c>
    </row>
    <row r="24" spans="1:20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</row>
    <row r="25" spans="1:20">
      <c r="A25" s="12"/>
      <c r="B25" s="12"/>
      <c r="C25" s="12"/>
      <c r="D25" s="13">
        <f>SUM(D11:D23)</f>
        <v>427294928</v>
      </c>
      <c r="E25" s="13">
        <f>SUM(E11:E23)</f>
        <v>357667498</v>
      </c>
      <c r="F25" s="14">
        <f>SUM(F11:F23)</f>
        <v>0.99999998</v>
      </c>
      <c r="G25" s="18"/>
      <c r="H25" s="18"/>
      <c r="I25" s="18"/>
      <c r="J25" s="17">
        <f>SUM(J11:J23)</f>
        <v>99.999998</v>
      </c>
      <c r="K25" s="17">
        <f>SUM(K11:K23)</f>
        <v>99.999998</v>
      </c>
      <c r="L25" s="17">
        <f>J25-K25</f>
        <v>0</v>
      </c>
      <c r="M25" s="18"/>
      <c r="N25" s="18"/>
      <c r="O25" s="18"/>
      <c r="P25" s="17">
        <f>SUM(P11:P23)</f>
        <v>99.999998</v>
      </c>
      <c r="Q25" s="17">
        <f>SUM(Q11:Q23)</f>
        <v>83.7042431398</v>
      </c>
      <c r="R25" s="17">
        <f>P25-Q25</f>
        <v>16.2957548602</v>
      </c>
      <c r="S25" s="13">
        <f>D25-E25</f>
        <v>69627430</v>
      </c>
      <c r="T25" s="18"/>
    </row>
    <row r="27" spans="1:20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 t="s">
        <v>85</v>
      </c>
      <c r="Q27" s="4"/>
      <c r="R27" s="4"/>
      <c r="S27" s="4"/>
      <c r="T27" s="4"/>
    </row>
    <row r="28" spans="1:20">
      <c r="A28" s="4"/>
      <c r="B28" s="4"/>
      <c r="C28" s="4" t="s">
        <v>86</v>
      </c>
      <c r="D28" s="4"/>
      <c r="E28" s="4"/>
      <c r="F28" s="4"/>
      <c r="G28" s="4" t="s">
        <v>119</v>
      </c>
      <c r="H28" s="4"/>
      <c r="I28" s="4"/>
      <c r="J28" s="4"/>
      <c r="K28" s="4"/>
      <c r="L28" s="4"/>
      <c r="M28" s="4"/>
      <c r="N28" s="4"/>
      <c r="O28" s="4"/>
      <c r="P28" s="4" t="s">
        <v>120</v>
      </c>
      <c r="Q28" s="4"/>
      <c r="R28" s="4"/>
      <c r="S28" s="4"/>
      <c r="T28" s="4"/>
    </row>
    <row r="29" spans="1:20">
      <c r="A29" s="4"/>
      <c r="B29" s="4"/>
      <c r="C29" s="4" t="s">
        <v>87</v>
      </c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 t="s">
        <v>154</v>
      </c>
      <c r="Q29" s="4"/>
      <c r="R29" s="4"/>
      <c r="S29" s="4"/>
      <c r="T29" s="4"/>
    </row>
    <row r="33" spans="1:20">
      <c r="A33" s="19"/>
      <c r="B33" s="19"/>
      <c r="C33" s="19" t="s">
        <v>88</v>
      </c>
      <c r="D33" s="19"/>
      <c r="E33" s="19"/>
      <c r="F33" s="19"/>
      <c r="G33" s="19" t="s">
        <v>122</v>
      </c>
      <c r="H33" s="19"/>
      <c r="I33" s="19"/>
      <c r="J33" s="19"/>
      <c r="K33" s="19"/>
      <c r="L33" s="19"/>
      <c r="M33" s="19"/>
      <c r="N33" s="19"/>
      <c r="O33" s="19"/>
      <c r="P33" s="19" t="s">
        <v>229</v>
      </c>
      <c r="Q33" s="19"/>
      <c r="R33" s="19"/>
      <c r="S33" s="19"/>
      <c r="T33" s="19"/>
    </row>
    <row r="34" spans="1:20">
      <c r="A34" s="4"/>
      <c r="B34" s="4"/>
      <c r="C34" s="4" t="s">
        <v>89</v>
      </c>
      <c r="D34" s="4"/>
      <c r="E34" s="4"/>
      <c r="F34" s="4"/>
      <c r="G34" s="4" t="s">
        <v>124</v>
      </c>
      <c r="H34" s="4"/>
      <c r="I34" s="4"/>
      <c r="J34" s="4"/>
      <c r="K34" s="4"/>
      <c r="L34" s="4"/>
      <c r="M34" s="4"/>
      <c r="N34" s="4"/>
      <c r="O34" s="4"/>
      <c r="P34" s="4" t="s">
        <v>230</v>
      </c>
      <c r="Q34" s="4"/>
      <c r="R34" s="4"/>
      <c r="S34" s="4"/>
      <c r="T34" s="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T1"/>
    <mergeCell ref="A2:T2"/>
    <mergeCell ref="A6:A8"/>
    <mergeCell ref="B6:B8"/>
    <mergeCell ref="C6:C8"/>
    <mergeCell ref="D6:D8"/>
    <mergeCell ref="E6:E8"/>
    <mergeCell ref="F6:F8"/>
    <mergeCell ref="G6:R6"/>
    <mergeCell ref="S6:S8"/>
    <mergeCell ref="T6:T8"/>
    <mergeCell ref="G7:I7"/>
    <mergeCell ref="J7:L7"/>
    <mergeCell ref="M7:O7"/>
    <mergeCell ref="P7:R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T24"/>
  <sheetViews>
    <sheetView tabSelected="0" workbookViewId="0" showGridLines="true" showRowColHeaders="1">
      <selection activeCell="A24" sqref="A24:T24"/>
    </sheetView>
  </sheetViews>
  <sheetFormatPr defaultRowHeight="14.4" outlineLevelRow="0" outlineLevelCol="0"/>
  <cols>
    <col min="1" max="1" width="5" customWidth="true" style="0"/>
    <col min="2" max="2" width="40" customWidth="true" style="0"/>
    <col min="3" max="3" width="35" customWidth="true" style="0"/>
    <col min="4" max="4" width="20" customWidth="true" style="0"/>
    <col min="5" max="5" width="20" customWidth="true" style="0"/>
    <col min="6" max="6" width="16" customWidth="true" style="0"/>
    <col min="7" max="7" width="10" customWidth="true" style="0"/>
    <col min="8" max="8" width="10" customWidth="true" style="0"/>
    <col min="9" max="9" width="10" customWidth="true" style="0"/>
    <col min="10" max="10" width="10" customWidth="true" style="0"/>
    <col min="11" max="11" width="10" customWidth="true" style="0"/>
    <col min="12" max="12" width="10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  <col min="17" max="17" width="10" customWidth="true" style="0"/>
    <col min="18" max="18" width="10" customWidth="true" style="0"/>
    <col min="19" max="19" width="20" customWidth="true" style="0"/>
    <col min="20" max="20" width="28" customWidth="true" style="0"/>
  </cols>
  <sheetData>
    <row r="1" spans="1:2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>
      <c r="A2" s="1" t="s">
        <v>90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4" spans="1:20">
      <c r="A4" t="s">
        <v>91</v>
      </c>
      <c r="C4" t="s">
        <v>92</v>
      </c>
    </row>
    <row r="5" spans="1:20">
      <c r="A5" t="s">
        <v>93</v>
      </c>
      <c r="C5" t="s">
        <v>227</v>
      </c>
    </row>
    <row r="6" spans="1:20">
      <c r="A6" s="2" t="s">
        <v>4</v>
      </c>
      <c r="B6" s="2" t="s">
        <v>95</v>
      </c>
      <c r="C6" s="2" t="s">
        <v>96</v>
      </c>
      <c r="D6" s="2" t="s">
        <v>97</v>
      </c>
      <c r="E6" s="2" t="s">
        <v>8</v>
      </c>
      <c r="F6" s="2" t="s">
        <v>98</v>
      </c>
      <c r="G6" s="2" t="s">
        <v>99</v>
      </c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 t="s">
        <v>11</v>
      </c>
      <c r="T6" s="2" t="s">
        <v>100</v>
      </c>
    </row>
    <row r="7" spans="1:20">
      <c r="A7" s="2"/>
      <c r="B7" s="2"/>
      <c r="C7" s="2"/>
      <c r="D7" s="2"/>
      <c r="E7" s="2"/>
      <c r="F7" s="2"/>
      <c r="G7" s="2" t="s">
        <v>12</v>
      </c>
      <c r="H7" s="2"/>
      <c r="I7" s="2"/>
      <c r="J7" s="2" t="s">
        <v>13</v>
      </c>
      <c r="K7" s="2"/>
      <c r="L7" s="2"/>
      <c r="M7" s="2" t="s">
        <v>14</v>
      </c>
      <c r="N7" s="2"/>
      <c r="O7" s="2"/>
      <c r="P7" s="2" t="s">
        <v>15</v>
      </c>
      <c r="Q7" s="2"/>
      <c r="R7" s="2"/>
      <c r="S7" s="2"/>
      <c r="T7" s="2"/>
    </row>
    <row r="8" spans="1:20">
      <c r="A8" s="2"/>
      <c r="B8" s="2"/>
      <c r="C8" s="2"/>
      <c r="D8" s="2"/>
      <c r="E8" s="2"/>
      <c r="F8" s="2"/>
      <c r="G8" s="2" t="s">
        <v>16</v>
      </c>
      <c r="H8" s="2" t="s">
        <v>17</v>
      </c>
      <c r="I8" s="2" t="s">
        <v>18</v>
      </c>
      <c r="J8" s="2" t="s">
        <v>16</v>
      </c>
      <c r="K8" s="2" t="s">
        <v>17</v>
      </c>
      <c r="L8" s="2" t="s">
        <v>18</v>
      </c>
      <c r="M8" s="2" t="s">
        <v>16</v>
      </c>
      <c r="N8" s="2" t="s">
        <v>17</v>
      </c>
      <c r="O8" s="2" t="s">
        <v>18</v>
      </c>
      <c r="P8" s="2" t="s">
        <v>16</v>
      </c>
      <c r="Q8" s="2" t="s">
        <v>17</v>
      </c>
      <c r="R8" s="2" t="s">
        <v>18</v>
      </c>
      <c r="S8" s="2"/>
      <c r="T8" s="2"/>
    </row>
    <row r="9" spans="1:20">
      <c r="A9" s="3" t="s">
        <v>19</v>
      </c>
      <c r="B9" s="3" t="s">
        <v>20</v>
      </c>
      <c r="C9" s="3" t="s">
        <v>21</v>
      </c>
      <c r="D9" s="3" t="s">
        <v>22</v>
      </c>
      <c r="E9" s="3" t="s">
        <v>23</v>
      </c>
      <c r="F9" s="3" t="s">
        <v>101</v>
      </c>
      <c r="G9" s="3" t="s">
        <v>25</v>
      </c>
      <c r="H9" s="3" t="s">
        <v>26</v>
      </c>
      <c r="I9" s="3" t="s">
        <v>27</v>
      </c>
      <c r="J9" s="3" t="s">
        <v>28</v>
      </c>
      <c r="K9" s="3" t="s">
        <v>29</v>
      </c>
      <c r="L9" s="3" t="s">
        <v>30</v>
      </c>
      <c r="M9" s="3" t="s">
        <v>31</v>
      </c>
      <c r="N9" s="3" t="s">
        <v>32</v>
      </c>
      <c r="O9" s="3" t="s">
        <v>33</v>
      </c>
      <c r="P9" s="3" t="s">
        <v>34</v>
      </c>
      <c r="Q9" s="3" t="s">
        <v>35</v>
      </c>
      <c r="R9" s="3" t="s">
        <v>36</v>
      </c>
      <c r="S9" s="3" t="s">
        <v>37</v>
      </c>
      <c r="T9" s="3" t="s">
        <v>102</v>
      </c>
    </row>
    <row r="10" spans="1:20">
      <c r="A10" s="20"/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</row>
    <row r="11" spans="1:20">
      <c r="A11" s="21">
        <v>1.0</v>
      </c>
      <c r="B11" s="20" t="s">
        <v>69</v>
      </c>
      <c r="C11" s="20" t="s">
        <v>157</v>
      </c>
      <c r="D11" s="22">
        <v>4270000.0</v>
      </c>
      <c r="E11" s="22">
        <v>0.0</v>
      </c>
      <c r="F11" s="23">
        <v>0.87679671</v>
      </c>
      <c r="G11" s="24">
        <v>100.0</v>
      </c>
      <c r="H11" s="24">
        <v>0.0</v>
      </c>
      <c r="I11" s="25">
        <v>100.0</v>
      </c>
      <c r="J11" s="26">
        <v>87.679671</v>
      </c>
      <c r="K11" s="26">
        <v>0.0</v>
      </c>
      <c r="L11" s="21">
        <v>87.68</v>
      </c>
      <c r="M11" s="24">
        <v>100.0</v>
      </c>
      <c r="N11" s="24">
        <v>0.0</v>
      </c>
      <c r="O11" s="25">
        <v>100.0</v>
      </c>
      <c r="P11" s="26">
        <v>87.679671</v>
      </c>
      <c r="Q11" s="26">
        <v>0.0</v>
      </c>
      <c r="R11" s="21">
        <v>87.68</v>
      </c>
      <c r="S11" s="22">
        <f>D11-E11</f>
        <v>4270000</v>
      </c>
      <c r="T11" s="20" t="s">
        <v>245</v>
      </c>
    </row>
    <row r="12" spans="1:20">
      <c r="A12" s="20"/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</row>
    <row r="13" spans="1:20">
      <c r="A13" s="20"/>
      <c r="B13" s="20" t="s">
        <v>246</v>
      </c>
      <c r="C13" s="20" t="s">
        <v>159</v>
      </c>
      <c r="D13" s="22">
        <v>600000.0</v>
      </c>
      <c r="E13" s="22">
        <v>549450.0</v>
      </c>
      <c r="F13" s="23">
        <v>0.12320329</v>
      </c>
      <c r="G13" s="24">
        <v>100.0</v>
      </c>
      <c r="H13" s="24">
        <v>100.0</v>
      </c>
      <c r="I13" s="25">
        <v>0.0</v>
      </c>
      <c r="J13" s="26">
        <v>12.320329</v>
      </c>
      <c r="K13" s="26">
        <v>12.320329</v>
      </c>
      <c r="L13" s="21">
        <v>0.0</v>
      </c>
      <c r="M13" s="24">
        <v>100.0</v>
      </c>
      <c r="N13" s="24">
        <v>91.58</v>
      </c>
      <c r="O13" s="25">
        <v>8.42</v>
      </c>
      <c r="P13" s="26">
        <v>12.320329</v>
      </c>
      <c r="Q13" s="26">
        <v>11.2829572982</v>
      </c>
      <c r="R13" s="21">
        <v>1.04</v>
      </c>
      <c r="S13" s="22">
        <f>D13-E13</f>
        <v>50550</v>
      </c>
      <c r="T13" s="20"/>
    </row>
    <row r="14" spans="1:20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</row>
    <row r="15" spans="1:20">
      <c r="A15" s="12"/>
      <c r="B15" s="12"/>
      <c r="C15" s="12"/>
      <c r="D15" s="13">
        <f>SUM(D11:D13)</f>
        <v>4870000</v>
      </c>
      <c r="E15" s="13">
        <f>SUM(E11:E13)</f>
        <v>549450</v>
      </c>
      <c r="F15" s="14">
        <f>SUM(F11:F13)</f>
        <v>1</v>
      </c>
      <c r="G15" s="18"/>
      <c r="H15" s="18"/>
      <c r="I15" s="18"/>
      <c r="J15" s="17">
        <f>SUM(J11:J13)</f>
        <v>100</v>
      </c>
      <c r="K15" s="17">
        <f>SUM(K11:K13)</f>
        <v>12.320329</v>
      </c>
      <c r="L15" s="17">
        <f>J15-K15</f>
        <v>87.679671</v>
      </c>
      <c r="M15" s="18"/>
      <c r="N15" s="18"/>
      <c r="O15" s="18"/>
      <c r="P15" s="17">
        <f>SUM(P11:P13)</f>
        <v>100</v>
      </c>
      <c r="Q15" s="17">
        <f>SUM(Q11:Q13)</f>
        <v>11.2829572982</v>
      </c>
      <c r="R15" s="17">
        <f>P15-Q15</f>
        <v>88.7170427018</v>
      </c>
      <c r="S15" s="13">
        <f>D15-E15</f>
        <v>4320550</v>
      </c>
      <c r="T15" s="18"/>
    </row>
    <row r="17" spans="1:20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 t="s">
        <v>85</v>
      </c>
      <c r="Q17" s="4"/>
      <c r="R17" s="4"/>
      <c r="S17" s="4"/>
      <c r="T17" s="4"/>
    </row>
    <row r="18" spans="1:20">
      <c r="A18" s="4"/>
      <c r="B18" s="4"/>
      <c r="C18" s="4" t="s">
        <v>86</v>
      </c>
      <c r="D18" s="4"/>
      <c r="E18" s="4"/>
      <c r="F18" s="4"/>
      <c r="G18" s="4" t="s">
        <v>119</v>
      </c>
      <c r="H18" s="4"/>
      <c r="I18" s="4"/>
      <c r="J18" s="4"/>
      <c r="K18" s="4"/>
      <c r="L18" s="4"/>
      <c r="M18" s="4"/>
      <c r="N18" s="4"/>
      <c r="O18" s="4"/>
      <c r="P18" s="4" t="s">
        <v>120</v>
      </c>
      <c r="Q18" s="4"/>
      <c r="R18" s="4"/>
      <c r="S18" s="4"/>
      <c r="T18" s="4"/>
    </row>
    <row r="19" spans="1:20">
      <c r="A19" s="4"/>
      <c r="B19" s="4"/>
      <c r="C19" s="4" t="s">
        <v>87</v>
      </c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 t="s">
        <v>161</v>
      </c>
      <c r="Q19" s="4"/>
      <c r="R19" s="4"/>
      <c r="S19" s="4"/>
      <c r="T19" s="4"/>
    </row>
    <row r="23" spans="1:20">
      <c r="A23" s="19"/>
      <c r="B23" s="19"/>
      <c r="C23" s="19" t="s">
        <v>88</v>
      </c>
      <c r="D23" s="19"/>
      <c r="E23" s="19"/>
      <c r="F23" s="19"/>
      <c r="G23" s="19" t="s">
        <v>122</v>
      </c>
      <c r="H23" s="19"/>
      <c r="I23" s="19"/>
      <c r="J23" s="19"/>
      <c r="K23" s="19"/>
      <c r="L23" s="19"/>
      <c r="M23" s="19"/>
      <c r="N23" s="19"/>
      <c r="O23" s="19"/>
      <c r="P23" s="19" t="s">
        <v>229</v>
      </c>
      <c r="Q23" s="19"/>
      <c r="R23" s="19"/>
      <c r="S23" s="19"/>
      <c r="T23" s="19"/>
    </row>
    <row r="24" spans="1:20">
      <c r="A24" s="4"/>
      <c r="B24" s="4"/>
      <c r="C24" s="4" t="s">
        <v>89</v>
      </c>
      <c r="D24" s="4"/>
      <c r="E24" s="4"/>
      <c r="F24" s="4"/>
      <c r="G24" s="4" t="s">
        <v>124</v>
      </c>
      <c r="H24" s="4"/>
      <c r="I24" s="4"/>
      <c r="J24" s="4"/>
      <c r="K24" s="4"/>
      <c r="L24" s="4"/>
      <c r="M24" s="4"/>
      <c r="N24" s="4"/>
      <c r="O24" s="4"/>
      <c r="P24" s="4" t="s">
        <v>230</v>
      </c>
      <c r="Q24" s="4"/>
      <c r="R24" s="4"/>
      <c r="S24" s="4"/>
      <c r="T24" s="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T1"/>
    <mergeCell ref="A2:T2"/>
    <mergeCell ref="A6:A8"/>
    <mergeCell ref="B6:B8"/>
    <mergeCell ref="C6:C8"/>
    <mergeCell ref="D6:D8"/>
    <mergeCell ref="E6:E8"/>
    <mergeCell ref="F6:F8"/>
    <mergeCell ref="G6:R6"/>
    <mergeCell ref="S6:S8"/>
    <mergeCell ref="T6:T8"/>
    <mergeCell ref="G7:I7"/>
    <mergeCell ref="J7:L7"/>
    <mergeCell ref="M7:O7"/>
    <mergeCell ref="P7:R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T38"/>
  <sheetViews>
    <sheetView tabSelected="0" workbookViewId="0" showGridLines="true" showRowColHeaders="1">
      <selection activeCell="A38" sqref="A38:T38"/>
    </sheetView>
  </sheetViews>
  <sheetFormatPr defaultRowHeight="14.4" outlineLevelRow="0" outlineLevelCol="0"/>
  <cols>
    <col min="1" max="1" width="5" customWidth="true" style="0"/>
    <col min="2" max="2" width="40" customWidth="true" style="0"/>
    <col min="3" max="3" width="35" customWidth="true" style="0"/>
    <col min="4" max="4" width="20" customWidth="true" style="0"/>
    <col min="5" max="5" width="20" customWidth="true" style="0"/>
    <col min="6" max="6" width="16" customWidth="true" style="0"/>
    <col min="7" max="7" width="10" customWidth="true" style="0"/>
    <col min="8" max="8" width="10" customWidth="true" style="0"/>
    <col min="9" max="9" width="10" customWidth="true" style="0"/>
    <col min="10" max="10" width="10" customWidth="true" style="0"/>
    <col min="11" max="11" width="10" customWidth="true" style="0"/>
    <col min="12" max="12" width="10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  <col min="17" max="17" width="10" customWidth="true" style="0"/>
    <col min="18" max="18" width="10" customWidth="true" style="0"/>
    <col min="19" max="19" width="20" customWidth="true" style="0"/>
    <col min="20" max="20" width="28" customWidth="true" style="0"/>
  </cols>
  <sheetData>
    <row r="1" spans="1:2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>
      <c r="A2" s="1" t="s">
        <v>90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4" spans="1:20">
      <c r="A4" t="s">
        <v>91</v>
      </c>
      <c r="C4" t="s">
        <v>92</v>
      </c>
    </row>
    <row r="5" spans="1:20">
      <c r="A5" t="s">
        <v>93</v>
      </c>
      <c r="C5" t="s">
        <v>227</v>
      </c>
    </row>
    <row r="6" spans="1:20">
      <c r="A6" s="2" t="s">
        <v>4</v>
      </c>
      <c r="B6" s="2" t="s">
        <v>95</v>
      </c>
      <c r="C6" s="2" t="s">
        <v>96</v>
      </c>
      <c r="D6" s="2" t="s">
        <v>97</v>
      </c>
      <c r="E6" s="2" t="s">
        <v>8</v>
      </c>
      <c r="F6" s="2" t="s">
        <v>98</v>
      </c>
      <c r="G6" s="2" t="s">
        <v>99</v>
      </c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 t="s">
        <v>11</v>
      </c>
      <c r="T6" s="2" t="s">
        <v>100</v>
      </c>
    </row>
    <row r="7" spans="1:20">
      <c r="A7" s="2"/>
      <c r="B7" s="2"/>
      <c r="C7" s="2"/>
      <c r="D7" s="2"/>
      <c r="E7" s="2"/>
      <c r="F7" s="2"/>
      <c r="G7" s="2" t="s">
        <v>12</v>
      </c>
      <c r="H7" s="2"/>
      <c r="I7" s="2"/>
      <c r="J7" s="2" t="s">
        <v>13</v>
      </c>
      <c r="K7" s="2"/>
      <c r="L7" s="2"/>
      <c r="M7" s="2" t="s">
        <v>14</v>
      </c>
      <c r="N7" s="2"/>
      <c r="O7" s="2"/>
      <c r="P7" s="2" t="s">
        <v>15</v>
      </c>
      <c r="Q7" s="2"/>
      <c r="R7" s="2"/>
      <c r="S7" s="2"/>
      <c r="T7" s="2"/>
    </row>
    <row r="8" spans="1:20">
      <c r="A8" s="2"/>
      <c r="B8" s="2"/>
      <c r="C8" s="2"/>
      <c r="D8" s="2"/>
      <c r="E8" s="2"/>
      <c r="F8" s="2"/>
      <c r="G8" s="2" t="s">
        <v>16</v>
      </c>
      <c r="H8" s="2" t="s">
        <v>17</v>
      </c>
      <c r="I8" s="2" t="s">
        <v>18</v>
      </c>
      <c r="J8" s="2" t="s">
        <v>16</v>
      </c>
      <c r="K8" s="2" t="s">
        <v>17</v>
      </c>
      <c r="L8" s="2" t="s">
        <v>18</v>
      </c>
      <c r="M8" s="2" t="s">
        <v>16</v>
      </c>
      <c r="N8" s="2" t="s">
        <v>17</v>
      </c>
      <c r="O8" s="2" t="s">
        <v>18</v>
      </c>
      <c r="P8" s="2" t="s">
        <v>16</v>
      </c>
      <c r="Q8" s="2" t="s">
        <v>17</v>
      </c>
      <c r="R8" s="2" t="s">
        <v>18</v>
      </c>
      <c r="S8" s="2"/>
      <c r="T8" s="2"/>
    </row>
    <row r="9" spans="1:20">
      <c r="A9" s="3" t="s">
        <v>19</v>
      </c>
      <c r="B9" s="3" t="s">
        <v>20</v>
      </c>
      <c r="C9" s="3" t="s">
        <v>21</v>
      </c>
      <c r="D9" s="3" t="s">
        <v>22</v>
      </c>
      <c r="E9" s="3" t="s">
        <v>23</v>
      </c>
      <c r="F9" s="3" t="s">
        <v>101</v>
      </c>
      <c r="G9" s="3" t="s">
        <v>25</v>
      </c>
      <c r="H9" s="3" t="s">
        <v>26</v>
      </c>
      <c r="I9" s="3" t="s">
        <v>27</v>
      </c>
      <c r="J9" s="3" t="s">
        <v>28</v>
      </c>
      <c r="K9" s="3" t="s">
        <v>29</v>
      </c>
      <c r="L9" s="3" t="s">
        <v>30</v>
      </c>
      <c r="M9" s="3" t="s">
        <v>31</v>
      </c>
      <c r="N9" s="3" t="s">
        <v>32</v>
      </c>
      <c r="O9" s="3" t="s">
        <v>33</v>
      </c>
      <c r="P9" s="3" t="s">
        <v>34</v>
      </c>
      <c r="Q9" s="3" t="s">
        <v>35</v>
      </c>
      <c r="R9" s="3" t="s">
        <v>36</v>
      </c>
      <c r="S9" s="3" t="s">
        <v>37</v>
      </c>
      <c r="T9" s="3" t="s">
        <v>102</v>
      </c>
    </row>
    <row r="10" spans="1:20">
      <c r="A10" s="20"/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</row>
    <row r="11" spans="1:20">
      <c r="A11" s="21">
        <v>1.0</v>
      </c>
      <c r="B11" s="20" t="s">
        <v>76</v>
      </c>
      <c r="C11" s="20" t="s">
        <v>126</v>
      </c>
      <c r="D11" s="22">
        <v>3625500.0</v>
      </c>
      <c r="E11" s="22">
        <v>2983000.0</v>
      </c>
      <c r="F11" s="23">
        <v>0.00316291</v>
      </c>
      <c r="G11" s="24">
        <v>100.0</v>
      </c>
      <c r="H11" s="24">
        <v>100.0</v>
      </c>
      <c r="I11" s="25">
        <v>0.0</v>
      </c>
      <c r="J11" s="26">
        <v>0.316291</v>
      </c>
      <c r="K11" s="26">
        <v>0.316291</v>
      </c>
      <c r="L11" s="21">
        <v>0.0</v>
      </c>
      <c r="M11" s="24">
        <v>100.0</v>
      </c>
      <c r="N11" s="24">
        <v>82.28</v>
      </c>
      <c r="O11" s="25">
        <v>17.72</v>
      </c>
      <c r="P11" s="26">
        <v>0.316291</v>
      </c>
      <c r="Q11" s="26">
        <v>0.2602442348</v>
      </c>
      <c r="R11" s="21">
        <v>0.06</v>
      </c>
      <c r="S11" s="22">
        <f>D11-E11</f>
        <v>642500</v>
      </c>
      <c r="T11" s="20"/>
    </row>
    <row r="12" spans="1:20">
      <c r="A12" s="20"/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</row>
    <row r="13" spans="1:20">
      <c r="A13" s="20"/>
      <c r="B13" s="20" t="s">
        <v>247</v>
      </c>
      <c r="C13" s="20" t="s">
        <v>129</v>
      </c>
      <c r="D13" s="22">
        <v>1128000.0</v>
      </c>
      <c r="E13" s="22">
        <v>840000.0</v>
      </c>
      <c r="F13" s="23">
        <v>0.00098408</v>
      </c>
      <c r="G13" s="24">
        <v>100.0</v>
      </c>
      <c r="H13" s="24">
        <v>100.0</v>
      </c>
      <c r="I13" s="25">
        <v>0.0</v>
      </c>
      <c r="J13" s="26">
        <v>0.098408</v>
      </c>
      <c r="K13" s="26">
        <v>0.098408</v>
      </c>
      <c r="L13" s="21">
        <v>0.0</v>
      </c>
      <c r="M13" s="24">
        <v>100.0</v>
      </c>
      <c r="N13" s="24">
        <v>74.47</v>
      </c>
      <c r="O13" s="25">
        <v>25.53</v>
      </c>
      <c r="P13" s="26">
        <v>0.098408</v>
      </c>
      <c r="Q13" s="26">
        <v>0.0732844376</v>
      </c>
      <c r="R13" s="21">
        <v>0.03</v>
      </c>
      <c r="S13" s="22">
        <f>D13-E13</f>
        <v>288000</v>
      </c>
      <c r="T13" s="20"/>
    </row>
    <row r="14" spans="1:20">
      <c r="A14" s="20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</row>
    <row r="15" spans="1:20">
      <c r="A15" s="20"/>
      <c r="B15" s="20"/>
      <c r="C15" s="20" t="s">
        <v>163</v>
      </c>
      <c r="D15" s="22">
        <v>35880000.0</v>
      </c>
      <c r="E15" s="22">
        <v>0.0</v>
      </c>
      <c r="F15" s="23">
        <v>0.03130198</v>
      </c>
      <c r="G15" s="24">
        <v>100.0</v>
      </c>
      <c r="H15" s="24">
        <v>0.0</v>
      </c>
      <c r="I15" s="25">
        <v>100.0</v>
      </c>
      <c r="J15" s="26">
        <v>3.130198</v>
      </c>
      <c r="K15" s="26">
        <v>0.0</v>
      </c>
      <c r="L15" s="21">
        <v>3.13</v>
      </c>
      <c r="M15" s="24">
        <v>100.0</v>
      </c>
      <c r="N15" s="24">
        <v>0.0</v>
      </c>
      <c r="O15" s="25">
        <v>100.0</v>
      </c>
      <c r="P15" s="26">
        <v>3.130198</v>
      </c>
      <c r="Q15" s="26">
        <v>0.0</v>
      </c>
      <c r="R15" s="21">
        <v>3.13</v>
      </c>
      <c r="S15" s="22">
        <f>D15-E15</f>
        <v>35880000</v>
      </c>
      <c r="T15" s="20"/>
    </row>
    <row r="16" spans="1:20">
      <c r="A16" s="20"/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</row>
    <row r="17" spans="1:20">
      <c r="A17" s="20"/>
      <c r="B17" s="20"/>
      <c r="C17" s="20" t="s">
        <v>248</v>
      </c>
      <c r="D17" s="22">
        <v>192000000.0</v>
      </c>
      <c r="E17" s="22">
        <v>0.0</v>
      </c>
      <c r="F17" s="23">
        <v>0.16750221</v>
      </c>
      <c r="G17" s="24">
        <v>100.0</v>
      </c>
      <c r="H17" s="24">
        <v>0.0</v>
      </c>
      <c r="I17" s="25">
        <v>100.0</v>
      </c>
      <c r="J17" s="26">
        <v>16.750221</v>
      </c>
      <c r="K17" s="26">
        <v>0.0</v>
      </c>
      <c r="L17" s="21">
        <v>16.75</v>
      </c>
      <c r="M17" s="24">
        <v>100.0</v>
      </c>
      <c r="N17" s="24">
        <v>0.0</v>
      </c>
      <c r="O17" s="25">
        <v>100.0</v>
      </c>
      <c r="P17" s="26">
        <v>16.750221</v>
      </c>
      <c r="Q17" s="26">
        <v>0.0</v>
      </c>
      <c r="R17" s="21">
        <v>16.75</v>
      </c>
      <c r="S17" s="22">
        <f>D17-E17</f>
        <v>192000000</v>
      </c>
      <c r="T17" s="20" t="s">
        <v>249</v>
      </c>
    </row>
    <row r="18" spans="1:20">
      <c r="A18" s="20"/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</row>
    <row r="19" spans="1:20">
      <c r="A19" s="20"/>
      <c r="B19" s="20"/>
      <c r="C19" s="20" t="s">
        <v>250</v>
      </c>
      <c r="D19" s="22">
        <v>556120000.0</v>
      </c>
      <c r="E19" s="22">
        <v>0.0</v>
      </c>
      <c r="F19" s="23">
        <v>0.48516319</v>
      </c>
      <c r="G19" s="24">
        <v>100.0</v>
      </c>
      <c r="H19" s="24">
        <v>0.0</v>
      </c>
      <c r="I19" s="25">
        <v>100.0</v>
      </c>
      <c r="J19" s="26">
        <v>48.516319</v>
      </c>
      <c r="K19" s="26">
        <v>0.0</v>
      </c>
      <c r="L19" s="21">
        <v>48.52</v>
      </c>
      <c r="M19" s="24">
        <v>100.0</v>
      </c>
      <c r="N19" s="24">
        <v>0.0</v>
      </c>
      <c r="O19" s="25">
        <v>100.0</v>
      </c>
      <c r="P19" s="26">
        <v>48.516319</v>
      </c>
      <c r="Q19" s="26">
        <v>0.0</v>
      </c>
      <c r="R19" s="21">
        <v>48.52</v>
      </c>
      <c r="S19" s="22">
        <f>D19-E19</f>
        <v>556120000</v>
      </c>
      <c r="T19" s="20" t="s">
        <v>251</v>
      </c>
    </row>
    <row r="20" spans="1:20">
      <c r="A20" s="20"/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</row>
    <row r="21" spans="1:20">
      <c r="A21" s="20"/>
      <c r="B21" s="20"/>
      <c r="C21" s="20" t="s">
        <v>252</v>
      </c>
      <c r="D21" s="22">
        <v>49500000.0</v>
      </c>
      <c r="E21" s="22">
        <v>38128500.0</v>
      </c>
      <c r="F21" s="23">
        <v>0.04318416</v>
      </c>
      <c r="G21" s="24">
        <v>100.0</v>
      </c>
      <c r="H21" s="24">
        <v>100.0</v>
      </c>
      <c r="I21" s="25">
        <v>0.0</v>
      </c>
      <c r="J21" s="26">
        <v>4.318416</v>
      </c>
      <c r="K21" s="26">
        <v>4.318416</v>
      </c>
      <c r="L21" s="21">
        <v>0.0</v>
      </c>
      <c r="M21" s="24">
        <v>100.0</v>
      </c>
      <c r="N21" s="24">
        <v>77.03</v>
      </c>
      <c r="O21" s="25">
        <v>22.97</v>
      </c>
      <c r="P21" s="26">
        <v>4.318416</v>
      </c>
      <c r="Q21" s="26">
        <v>3.3264758448</v>
      </c>
      <c r="R21" s="21">
        <v>0.99</v>
      </c>
      <c r="S21" s="22">
        <f>D21-E21</f>
        <v>11371500</v>
      </c>
      <c r="T21" s="20"/>
    </row>
    <row r="22" spans="1:20">
      <c r="A22" s="20"/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</row>
    <row r="23" spans="1:20">
      <c r="A23" s="20"/>
      <c r="B23" s="20"/>
      <c r="C23" s="20" t="s">
        <v>253</v>
      </c>
      <c r="D23" s="22">
        <v>12000000.0</v>
      </c>
      <c r="E23" s="22">
        <v>10212000.0</v>
      </c>
      <c r="F23" s="23">
        <v>0.01046889</v>
      </c>
      <c r="G23" s="24">
        <v>100.0</v>
      </c>
      <c r="H23" s="24">
        <v>100.0</v>
      </c>
      <c r="I23" s="25">
        <v>0.0</v>
      </c>
      <c r="J23" s="26">
        <v>1.046889</v>
      </c>
      <c r="K23" s="26">
        <v>1.046889</v>
      </c>
      <c r="L23" s="21">
        <v>0.0</v>
      </c>
      <c r="M23" s="24">
        <v>100.0</v>
      </c>
      <c r="N23" s="24">
        <v>85.1</v>
      </c>
      <c r="O23" s="25">
        <v>14.9</v>
      </c>
      <c r="P23" s="26">
        <v>1.046889</v>
      </c>
      <c r="Q23" s="26">
        <v>0.890902539</v>
      </c>
      <c r="R23" s="21">
        <v>0.16</v>
      </c>
      <c r="S23" s="22">
        <f>D23-E23</f>
        <v>1788000</v>
      </c>
      <c r="T23" s="20"/>
    </row>
    <row r="24" spans="1:20">
      <c r="A24" s="20"/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</row>
    <row r="25" spans="1:20">
      <c r="A25" s="20"/>
      <c r="B25" s="20"/>
      <c r="C25" s="20" t="s">
        <v>254</v>
      </c>
      <c r="D25" s="22">
        <v>100000000.0</v>
      </c>
      <c r="E25" s="22">
        <v>0.0</v>
      </c>
      <c r="F25" s="23">
        <v>0.08724074</v>
      </c>
      <c r="G25" s="24">
        <v>100.0</v>
      </c>
      <c r="H25" s="24">
        <v>0.0</v>
      </c>
      <c r="I25" s="25">
        <v>100.0</v>
      </c>
      <c r="J25" s="26">
        <v>8.724074</v>
      </c>
      <c r="K25" s="26">
        <v>0.0</v>
      </c>
      <c r="L25" s="21">
        <v>8.72</v>
      </c>
      <c r="M25" s="24">
        <v>100.0</v>
      </c>
      <c r="N25" s="24">
        <v>0.0</v>
      </c>
      <c r="O25" s="25">
        <v>100.0</v>
      </c>
      <c r="P25" s="26">
        <v>8.724074</v>
      </c>
      <c r="Q25" s="26">
        <v>0.0</v>
      </c>
      <c r="R25" s="21">
        <v>8.72</v>
      </c>
      <c r="S25" s="22">
        <f>D25-E25</f>
        <v>100000000</v>
      </c>
      <c r="T25" s="20" t="s">
        <v>251</v>
      </c>
    </row>
    <row r="26" spans="1:20">
      <c r="A26" s="20"/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</row>
    <row r="27" spans="1:20">
      <c r="A27" s="20"/>
      <c r="B27" s="20"/>
      <c r="C27" s="20" t="s">
        <v>255</v>
      </c>
      <c r="D27" s="22">
        <v>196000000.0</v>
      </c>
      <c r="E27" s="22">
        <v>0.0</v>
      </c>
      <c r="F27" s="23">
        <v>0.17099184</v>
      </c>
      <c r="G27" s="24">
        <v>100.0</v>
      </c>
      <c r="H27" s="24">
        <v>0.0</v>
      </c>
      <c r="I27" s="25">
        <v>100.0</v>
      </c>
      <c r="J27" s="26">
        <v>17.099184</v>
      </c>
      <c r="K27" s="26">
        <v>0.0</v>
      </c>
      <c r="L27" s="21">
        <v>17.1</v>
      </c>
      <c r="M27" s="24">
        <v>100.0</v>
      </c>
      <c r="N27" s="24">
        <v>0.0</v>
      </c>
      <c r="O27" s="25">
        <v>100.0</v>
      </c>
      <c r="P27" s="26">
        <v>17.099184</v>
      </c>
      <c r="Q27" s="26">
        <v>0.0</v>
      </c>
      <c r="R27" s="21">
        <v>17.1</v>
      </c>
      <c r="S27" s="22">
        <f>D27-E27</f>
        <v>196000000</v>
      </c>
      <c r="T27" s="20" t="s">
        <v>256</v>
      </c>
    </row>
    <row r="28" spans="1:20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</row>
    <row r="29" spans="1:20">
      <c r="A29" s="12"/>
      <c r="B29" s="12"/>
      <c r="C29" s="12"/>
      <c r="D29" s="13">
        <f>SUM(D11:D27)</f>
        <v>1146253500</v>
      </c>
      <c r="E29" s="13">
        <f>SUM(E11:E27)</f>
        <v>52163500</v>
      </c>
      <c r="F29" s="14">
        <f>SUM(F11:F27)</f>
        <v>1</v>
      </c>
      <c r="G29" s="18"/>
      <c r="H29" s="18"/>
      <c r="I29" s="18"/>
      <c r="J29" s="17">
        <f>SUM(J11:J27)</f>
        <v>100</v>
      </c>
      <c r="K29" s="17">
        <f>SUM(K11:K27)</f>
        <v>5.780004</v>
      </c>
      <c r="L29" s="17">
        <f>J29-K29</f>
        <v>94.219996</v>
      </c>
      <c r="M29" s="18"/>
      <c r="N29" s="18"/>
      <c r="O29" s="18"/>
      <c r="P29" s="17">
        <f>SUM(P11:P27)</f>
        <v>100</v>
      </c>
      <c r="Q29" s="17">
        <f>SUM(Q11:Q27)</f>
        <v>4.5509070562</v>
      </c>
      <c r="R29" s="17">
        <f>P29-Q29</f>
        <v>95.4490929438</v>
      </c>
      <c r="S29" s="13">
        <f>D29-E29</f>
        <v>1094090000</v>
      </c>
      <c r="T29" s="18"/>
    </row>
    <row r="31" spans="1:20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 t="s">
        <v>85</v>
      </c>
      <c r="Q31" s="4"/>
      <c r="R31" s="4"/>
      <c r="S31" s="4"/>
      <c r="T31" s="4"/>
    </row>
    <row r="32" spans="1:20">
      <c r="A32" s="4"/>
      <c r="B32" s="4"/>
      <c r="C32" s="4" t="s">
        <v>86</v>
      </c>
      <c r="D32" s="4"/>
      <c r="E32" s="4"/>
      <c r="F32" s="4"/>
      <c r="G32" s="4" t="s">
        <v>119</v>
      </c>
      <c r="H32" s="4"/>
      <c r="I32" s="4"/>
      <c r="J32" s="4"/>
      <c r="K32" s="4"/>
      <c r="L32" s="4"/>
      <c r="M32" s="4"/>
      <c r="N32" s="4"/>
      <c r="O32" s="4"/>
      <c r="P32" s="4" t="s">
        <v>120</v>
      </c>
      <c r="Q32" s="4"/>
      <c r="R32" s="4"/>
      <c r="S32" s="4"/>
      <c r="T32" s="4"/>
    </row>
    <row r="33" spans="1:20">
      <c r="A33" s="4"/>
      <c r="B33" s="4"/>
      <c r="C33" s="4" t="s">
        <v>87</v>
      </c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 t="s">
        <v>257</v>
      </c>
      <c r="Q33" s="4"/>
      <c r="R33" s="4"/>
      <c r="S33" s="4"/>
      <c r="T33" s="4"/>
    </row>
    <row r="37" spans="1:20">
      <c r="A37" s="19"/>
      <c r="B37" s="19"/>
      <c r="C37" s="19" t="s">
        <v>88</v>
      </c>
      <c r="D37" s="19"/>
      <c r="E37" s="19"/>
      <c r="F37" s="19"/>
      <c r="G37" s="19" t="s">
        <v>122</v>
      </c>
      <c r="H37" s="19"/>
      <c r="I37" s="19"/>
      <c r="J37" s="19"/>
      <c r="K37" s="19"/>
      <c r="L37" s="19"/>
      <c r="M37" s="19"/>
      <c r="N37" s="19"/>
      <c r="O37" s="19"/>
      <c r="P37" s="19" t="s">
        <v>229</v>
      </c>
      <c r="Q37" s="19"/>
      <c r="R37" s="19"/>
      <c r="S37" s="19"/>
      <c r="T37" s="19"/>
    </row>
    <row r="38" spans="1:20">
      <c r="A38" s="4"/>
      <c r="B38" s="4"/>
      <c r="C38" s="4" t="s">
        <v>89</v>
      </c>
      <c r="D38" s="4"/>
      <c r="E38" s="4"/>
      <c r="F38" s="4"/>
      <c r="G38" s="4" t="s">
        <v>124</v>
      </c>
      <c r="H38" s="4"/>
      <c r="I38" s="4"/>
      <c r="J38" s="4"/>
      <c r="K38" s="4"/>
      <c r="L38" s="4"/>
      <c r="M38" s="4"/>
      <c r="N38" s="4"/>
      <c r="O38" s="4"/>
      <c r="P38" s="4" t="s">
        <v>230</v>
      </c>
      <c r="Q38" s="4"/>
      <c r="R38" s="4"/>
      <c r="S38" s="4"/>
      <c r="T38" s="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T1"/>
    <mergeCell ref="A2:T2"/>
    <mergeCell ref="A6:A8"/>
    <mergeCell ref="B6:B8"/>
    <mergeCell ref="C6:C8"/>
    <mergeCell ref="D6:D8"/>
    <mergeCell ref="E6:E8"/>
    <mergeCell ref="F6:F8"/>
    <mergeCell ref="G6:R6"/>
    <mergeCell ref="S6:S8"/>
    <mergeCell ref="T6:T8"/>
    <mergeCell ref="G7:I7"/>
    <mergeCell ref="J7:L7"/>
    <mergeCell ref="M7:O7"/>
    <mergeCell ref="P7:R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T32"/>
  <sheetViews>
    <sheetView tabSelected="0" workbookViewId="0" showGridLines="true" showRowColHeaders="1">
      <selection activeCell="A32" sqref="A32:T32"/>
    </sheetView>
  </sheetViews>
  <sheetFormatPr defaultRowHeight="14.4" outlineLevelRow="0" outlineLevelCol="0"/>
  <cols>
    <col min="1" max="1" width="5" customWidth="true" style="0"/>
    <col min="2" max="2" width="40" customWidth="true" style="0"/>
    <col min="3" max="3" width="35" customWidth="true" style="0"/>
    <col min="4" max="4" width="20" customWidth="true" style="0"/>
    <col min="5" max="5" width="20" customWidth="true" style="0"/>
    <col min="6" max="6" width="16" customWidth="true" style="0"/>
    <col min="7" max="7" width="10" customWidth="true" style="0"/>
    <col min="8" max="8" width="10" customWidth="true" style="0"/>
    <col min="9" max="9" width="10" customWidth="true" style="0"/>
    <col min="10" max="10" width="10" customWidth="true" style="0"/>
    <col min="11" max="11" width="10" customWidth="true" style="0"/>
    <col min="12" max="12" width="10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  <col min="17" max="17" width="10" customWidth="true" style="0"/>
    <col min="18" max="18" width="10" customWidth="true" style="0"/>
    <col min="19" max="19" width="20" customWidth="true" style="0"/>
    <col min="20" max="20" width="28" customWidth="true" style="0"/>
  </cols>
  <sheetData>
    <row r="1" spans="1:2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>
      <c r="A2" s="1" t="s">
        <v>90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4" spans="1:20">
      <c r="A4" t="s">
        <v>91</v>
      </c>
      <c r="C4" t="s">
        <v>92</v>
      </c>
    </row>
    <row r="5" spans="1:20">
      <c r="A5" t="s">
        <v>93</v>
      </c>
      <c r="C5" t="s">
        <v>94</v>
      </c>
    </row>
    <row r="6" spans="1:20">
      <c r="A6" s="2" t="s">
        <v>4</v>
      </c>
      <c r="B6" s="2" t="s">
        <v>95</v>
      </c>
      <c r="C6" s="2" t="s">
        <v>96</v>
      </c>
      <c r="D6" s="2" t="s">
        <v>97</v>
      </c>
      <c r="E6" s="2" t="s">
        <v>8</v>
      </c>
      <c r="F6" s="2" t="s">
        <v>98</v>
      </c>
      <c r="G6" s="2" t="s">
        <v>99</v>
      </c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 t="s">
        <v>11</v>
      </c>
      <c r="T6" s="2" t="s">
        <v>100</v>
      </c>
    </row>
    <row r="7" spans="1:20">
      <c r="A7" s="2"/>
      <c r="B7" s="2"/>
      <c r="C7" s="2"/>
      <c r="D7" s="2"/>
      <c r="E7" s="2"/>
      <c r="F7" s="2"/>
      <c r="G7" s="2" t="s">
        <v>12</v>
      </c>
      <c r="H7" s="2"/>
      <c r="I7" s="2"/>
      <c r="J7" s="2" t="s">
        <v>13</v>
      </c>
      <c r="K7" s="2"/>
      <c r="L7" s="2"/>
      <c r="M7" s="2" t="s">
        <v>14</v>
      </c>
      <c r="N7" s="2"/>
      <c r="O7" s="2"/>
      <c r="P7" s="2" t="s">
        <v>15</v>
      </c>
      <c r="Q7" s="2"/>
      <c r="R7" s="2"/>
      <c r="S7" s="2"/>
      <c r="T7" s="2"/>
    </row>
    <row r="8" spans="1:20">
      <c r="A8" s="2"/>
      <c r="B8" s="2"/>
      <c r="C8" s="2"/>
      <c r="D8" s="2"/>
      <c r="E8" s="2"/>
      <c r="F8" s="2"/>
      <c r="G8" s="2" t="s">
        <v>16</v>
      </c>
      <c r="H8" s="2" t="s">
        <v>17</v>
      </c>
      <c r="I8" s="2" t="s">
        <v>18</v>
      </c>
      <c r="J8" s="2" t="s">
        <v>16</v>
      </c>
      <c r="K8" s="2" t="s">
        <v>17</v>
      </c>
      <c r="L8" s="2" t="s">
        <v>18</v>
      </c>
      <c r="M8" s="2" t="s">
        <v>16</v>
      </c>
      <c r="N8" s="2" t="s">
        <v>17</v>
      </c>
      <c r="O8" s="2" t="s">
        <v>18</v>
      </c>
      <c r="P8" s="2" t="s">
        <v>16</v>
      </c>
      <c r="Q8" s="2" t="s">
        <v>17</v>
      </c>
      <c r="R8" s="2" t="s">
        <v>18</v>
      </c>
      <c r="S8" s="2"/>
      <c r="T8" s="2"/>
    </row>
    <row r="9" spans="1:20">
      <c r="A9" s="3" t="s">
        <v>19</v>
      </c>
      <c r="B9" s="3" t="s">
        <v>20</v>
      </c>
      <c r="C9" s="3" t="s">
        <v>21</v>
      </c>
      <c r="D9" s="3" t="s">
        <v>22</v>
      </c>
      <c r="E9" s="3" t="s">
        <v>23</v>
      </c>
      <c r="F9" s="3" t="s">
        <v>101</v>
      </c>
      <c r="G9" s="3" t="s">
        <v>25</v>
      </c>
      <c r="H9" s="3" t="s">
        <v>26</v>
      </c>
      <c r="I9" s="3" t="s">
        <v>27</v>
      </c>
      <c r="J9" s="3" t="s">
        <v>28</v>
      </c>
      <c r="K9" s="3" t="s">
        <v>29</v>
      </c>
      <c r="L9" s="3" t="s">
        <v>30</v>
      </c>
      <c r="M9" s="3" t="s">
        <v>31</v>
      </c>
      <c r="N9" s="3" t="s">
        <v>32</v>
      </c>
      <c r="O9" s="3" t="s">
        <v>33</v>
      </c>
      <c r="P9" s="3" t="s">
        <v>34</v>
      </c>
      <c r="Q9" s="3" t="s">
        <v>35</v>
      </c>
      <c r="R9" s="3" t="s">
        <v>36</v>
      </c>
      <c r="S9" s="3" t="s">
        <v>37</v>
      </c>
      <c r="T9" s="3" t="s">
        <v>102</v>
      </c>
    </row>
    <row r="10" spans="1:20">
      <c r="A10" s="20"/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</row>
    <row r="11" spans="1:20">
      <c r="A11" s="21">
        <v>1.0</v>
      </c>
      <c r="B11" s="20" t="s">
        <v>38</v>
      </c>
      <c r="C11" s="20" t="s">
        <v>126</v>
      </c>
      <c r="D11" s="22">
        <v>20090980.0</v>
      </c>
      <c r="E11" s="22">
        <v>18448418.0</v>
      </c>
      <c r="F11" s="23">
        <v>0.16109852</v>
      </c>
      <c r="G11" s="24">
        <v>100.0</v>
      </c>
      <c r="H11" s="24">
        <v>100.0</v>
      </c>
      <c r="I11" s="25">
        <v>0.0</v>
      </c>
      <c r="J11" s="26">
        <v>16.109852</v>
      </c>
      <c r="K11" s="26">
        <v>16.109852</v>
      </c>
      <c r="L11" s="21">
        <v>0.0</v>
      </c>
      <c r="M11" s="24">
        <v>100.0</v>
      </c>
      <c r="N11" s="24">
        <v>91.82</v>
      </c>
      <c r="O11" s="25">
        <v>8.18</v>
      </c>
      <c r="P11" s="26">
        <v>16.109852</v>
      </c>
      <c r="Q11" s="26">
        <v>14.7920661064</v>
      </c>
      <c r="R11" s="21">
        <v>1.32</v>
      </c>
      <c r="S11" s="22">
        <f>D11-E11</f>
        <v>1642562</v>
      </c>
      <c r="T11" s="20" t="s">
        <v>127</v>
      </c>
    </row>
    <row r="12" spans="1:20">
      <c r="A12" s="20"/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</row>
    <row r="13" spans="1:20">
      <c r="A13" s="20"/>
      <c r="B13" s="20" t="s">
        <v>128</v>
      </c>
      <c r="C13" s="20" t="s">
        <v>129</v>
      </c>
      <c r="D13" s="22">
        <v>3910400.0</v>
      </c>
      <c r="E13" s="22">
        <v>3836800.0</v>
      </c>
      <c r="F13" s="23">
        <v>0.03135535</v>
      </c>
      <c r="G13" s="24">
        <v>100.0</v>
      </c>
      <c r="H13" s="24">
        <v>100.0</v>
      </c>
      <c r="I13" s="25">
        <v>0.0</v>
      </c>
      <c r="J13" s="26">
        <v>3.135535</v>
      </c>
      <c r="K13" s="26">
        <v>3.135535</v>
      </c>
      <c r="L13" s="21">
        <v>0.0</v>
      </c>
      <c r="M13" s="24">
        <v>100.0</v>
      </c>
      <c r="N13" s="24">
        <v>98.12</v>
      </c>
      <c r="O13" s="25">
        <v>1.88</v>
      </c>
      <c r="P13" s="26">
        <v>3.135535</v>
      </c>
      <c r="Q13" s="26">
        <v>3.076586942</v>
      </c>
      <c r="R13" s="21">
        <v>0.06</v>
      </c>
      <c r="S13" s="22">
        <f>D13-E13</f>
        <v>73600</v>
      </c>
      <c r="T13" s="20" t="s">
        <v>127</v>
      </c>
    </row>
    <row r="14" spans="1:20">
      <c r="A14" s="20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</row>
    <row r="15" spans="1:20">
      <c r="A15" s="20"/>
      <c r="B15" s="20"/>
      <c r="C15" s="20" t="s">
        <v>130</v>
      </c>
      <c r="D15" s="22">
        <v>3000000.0</v>
      </c>
      <c r="E15" s="22">
        <v>3000000.0</v>
      </c>
      <c r="F15" s="23">
        <v>0.02405535</v>
      </c>
      <c r="G15" s="24">
        <v>100.0</v>
      </c>
      <c r="H15" s="24">
        <v>100.0</v>
      </c>
      <c r="I15" s="25">
        <v>0.0</v>
      </c>
      <c r="J15" s="26">
        <v>2.405535</v>
      </c>
      <c r="K15" s="26">
        <v>2.405535</v>
      </c>
      <c r="L15" s="21">
        <v>0.0</v>
      </c>
      <c r="M15" s="24">
        <v>100.0</v>
      </c>
      <c r="N15" s="24">
        <v>100.0</v>
      </c>
      <c r="O15" s="25">
        <v>0.0</v>
      </c>
      <c r="P15" s="26">
        <v>2.405535</v>
      </c>
      <c r="Q15" s="26">
        <v>2.405535</v>
      </c>
      <c r="R15" s="21">
        <v>0.0</v>
      </c>
      <c r="S15" s="22">
        <f>D15-E15</f>
        <v>0</v>
      </c>
      <c r="T15" s="20"/>
    </row>
    <row r="16" spans="1:20">
      <c r="A16" s="20"/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</row>
    <row r="17" spans="1:20">
      <c r="A17" s="20"/>
      <c r="B17" s="20"/>
      <c r="C17" s="20" t="s">
        <v>131</v>
      </c>
      <c r="D17" s="22">
        <v>5816000.0</v>
      </c>
      <c r="E17" s="22">
        <v>5726000.0</v>
      </c>
      <c r="F17" s="23">
        <v>0.04663531</v>
      </c>
      <c r="G17" s="24">
        <v>100.0</v>
      </c>
      <c r="H17" s="24">
        <v>100.0</v>
      </c>
      <c r="I17" s="25">
        <v>0.0</v>
      </c>
      <c r="J17" s="26">
        <v>4.663531</v>
      </c>
      <c r="K17" s="26">
        <v>4.663531</v>
      </c>
      <c r="L17" s="21">
        <v>0.0</v>
      </c>
      <c r="M17" s="24">
        <v>100.0</v>
      </c>
      <c r="N17" s="24">
        <v>98.45</v>
      </c>
      <c r="O17" s="25">
        <v>1.55</v>
      </c>
      <c r="P17" s="26">
        <v>4.663531</v>
      </c>
      <c r="Q17" s="26">
        <v>4.5912462695</v>
      </c>
      <c r="R17" s="21">
        <v>0.07</v>
      </c>
      <c r="S17" s="22">
        <f>D17-E17</f>
        <v>90000</v>
      </c>
      <c r="T17" s="20" t="s">
        <v>127</v>
      </c>
    </row>
    <row r="18" spans="1:20">
      <c r="A18" s="20"/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</row>
    <row r="19" spans="1:20">
      <c r="A19" s="20"/>
      <c r="B19" s="20"/>
      <c r="C19" s="20" t="s">
        <v>132</v>
      </c>
      <c r="D19" s="22">
        <v>77000000.0</v>
      </c>
      <c r="E19" s="22">
        <v>76432050.0</v>
      </c>
      <c r="F19" s="23">
        <v>0.61742066</v>
      </c>
      <c r="G19" s="24">
        <v>100.0</v>
      </c>
      <c r="H19" s="24">
        <v>100.0</v>
      </c>
      <c r="I19" s="25">
        <v>0.0</v>
      </c>
      <c r="J19" s="26">
        <v>61.742066</v>
      </c>
      <c r="K19" s="26">
        <v>61.742066</v>
      </c>
      <c r="L19" s="21">
        <v>0.0</v>
      </c>
      <c r="M19" s="24">
        <v>100.0</v>
      </c>
      <c r="N19" s="24">
        <v>99.26</v>
      </c>
      <c r="O19" s="25">
        <v>0.74</v>
      </c>
      <c r="P19" s="26">
        <v>61.742066</v>
      </c>
      <c r="Q19" s="26">
        <v>61.2851747116</v>
      </c>
      <c r="R19" s="21">
        <v>0.46</v>
      </c>
      <c r="S19" s="22">
        <f>D19-E19</f>
        <v>567950</v>
      </c>
      <c r="T19" s="20"/>
    </row>
    <row r="20" spans="1:20">
      <c r="A20" s="20"/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</row>
    <row r="21" spans="1:20">
      <c r="A21" s="20"/>
      <c r="B21" s="20"/>
      <c r="C21" s="20" t="s">
        <v>133</v>
      </c>
      <c r="D21" s="22">
        <v>14895000.0</v>
      </c>
      <c r="E21" s="22">
        <v>14248500.0</v>
      </c>
      <c r="F21" s="23">
        <v>0.11943481</v>
      </c>
      <c r="G21" s="24">
        <v>100.0</v>
      </c>
      <c r="H21" s="24">
        <v>100.0</v>
      </c>
      <c r="I21" s="25">
        <v>0.0</v>
      </c>
      <c r="J21" s="26">
        <v>11.943481</v>
      </c>
      <c r="K21" s="26">
        <v>11.943481</v>
      </c>
      <c r="L21" s="21">
        <v>0.0</v>
      </c>
      <c r="M21" s="24">
        <v>100.0</v>
      </c>
      <c r="N21" s="24">
        <v>95.66</v>
      </c>
      <c r="O21" s="25">
        <v>4.34</v>
      </c>
      <c r="P21" s="26">
        <v>11.943481</v>
      </c>
      <c r="Q21" s="26">
        <v>11.4251339246</v>
      </c>
      <c r="R21" s="21">
        <v>0.52</v>
      </c>
      <c r="S21" s="22">
        <f>D21-E21</f>
        <v>646500</v>
      </c>
      <c r="T21" s="20" t="s">
        <v>127</v>
      </c>
    </row>
    <row r="22" spans="1:20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</row>
    <row r="23" spans="1:20">
      <c r="A23" s="12"/>
      <c r="B23" s="12"/>
      <c r="C23" s="12"/>
      <c r="D23" s="13">
        <f>SUM(D11:D21)</f>
        <v>124712380</v>
      </c>
      <c r="E23" s="13">
        <f>SUM(E11:E21)</f>
        <v>121691768</v>
      </c>
      <c r="F23" s="14">
        <f>SUM(F11:F21)</f>
        <v>1</v>
      </c>
      <c r="G23" s="18"/>
      <c r="H23" s="18"/>
      <c r="I23" s="18"/>
      <c r="J23" s="17">
        <f>SUM(J11:J21)</f>
        <v>100</v>
      </c>
      <c r="K23" s="17">
        <f>SUM(K11:K21)</f>
        <v>100</v>
      </c>
      <c r="L23" s="17">
        <f>J23-K23</f>
        <v>0</v>
      </c>
      <c r="M23" s="18"/>
      <c r="N23" s="18"/>
      <c r="O23" s="18"/>
      <c r="P23" s="17">
        <f>SUM(P11:P21)</f>
        <v>100</v>
      </c>
      <c r="Q23" s="17">
        <f>SUM(Q11:Q21)</f>
        <v>97.5757429541</v>
      </c>
      <c r="R23" s="17">
        <f>P23-Q23</f>
        <v>2.4242570459</v>
      </c>
      <c r="S23" s="13">
        <f>D23-E23</f>
        <v>3020612</v>
      </c>
      <c r="T23" s="18"/>
    </row>
    <row r="25" spans="1:20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 t="s">
        <v>85</v>
      </c>
      <c r="Q25" s="4"/>
      <c r="R25" s="4"/>
      <c r="S25" s="4"/>
      <c r="T25" s="4"/>
    </row>
    <row r="26" spans="1:20">
      <c r="A26" s="4"/>
      <c r="B26" s="4"/>
      <c r="C26" s="4" t="s">
        <v>86</v>
      </c>
      <c r="D26" s="4"/>
      <c r="E26" s="4"/>
      <c r="F26" s="4"/>
      <c r="G26" s="4" t="s">
        <v>119</v>
      </c>
      <c r="H26" s="4"/>
      <c r="I26" s="4"/>
      <c r="J26" s="4"/>
      <c r="K26" s="4"/>
      <c r="L26" s="4"/>
      <c r="M26" s="4"/>
      <c r="N26" s="4"/>
      <c r="O26" s="4"/>
      <c r="P26" s="4" t="s">
        <v>120</v>
      </c>
      <c r="Q26" s="4"/>
      <c r="R26" s="4"/>
      <c r="S26" s="4"/>
      <c r="T26" s="4"/>
    </row>
    <row r="27" spans="1:20">
      <c r="A27" s="4"/>
      <c r="B27" s="4"/>
      <c r="C27" s="4" t="s">
        <v>87</v>
      </c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 t="s">
        <v>134</v>
      </c>
      <c r="Q27" s="4"/>
      <c r="R27" s="4"/>
      <c r="S27" s="4"/>
      <c r="T27" s="4"/>
    </row>
    <row r="31" spans="1:20">
      <c r="A31" s="19"/>
      <c r="B31" s="19"/>
      <c r="C31" s="19" t="s">
        <v>88</v>
      </c>
      <c r="D31" s="19"/>
      <c r="E31" s="19"/>
      <c r="F31" s="19"/>
      <c r="G31" s="19" t="s">
        <v>122</v>
      </c>
      <c r="H31" s="19"/>
      <c r="I31" s="19"/>
      <c r="J31" s="19"/>
      <c r="K31" s="19"/>
      <c r="L31" s="19"/>
      <c r="M31" s="19"/>
      <c r="N31" s="19"/>
      <c r="O31" s="19"/>
      <c r="P31" s="19" t="s">
        <v>123</v>
      </c>
      <c r="Q31" s="19"/>
      <c r="R31" s="19"/>
      <c r="S31" s="19"/>
      <c r="T31" s="19"/>
    </row>
    <row r="32" spans="1:20">
      <c r="A32" s="4"/>
      <c r="B32" s="4"/>
      <c r="C32" s="4" t="s">
        <v>89</v>
      </c>
      <c r="D32" s="4"/>
      <c r="E32" s="4"/>
      <c r="F32" s="4"/>
      <c r="G32" s="4" t="s">
        <v>124</v>
      </c>
      <c r="H32" s="4"/>
      <c r="I32" s="4"/>
      <c r="J32" s="4"/>
      <c r="K32" s="4"/>
      <c r="L32" s="4"/>
      <c r="M32" s="4"/>
      <c r="N32" s="4"/>
      <c r="O32" s="4"/>
      <c r="P32" s="4" t="s">
        <v>125</v>
      </c>
      <c r="Q32" s="4"/>
      <c r="R32" s="4"/>
      <c r="S32" s="4"/>
      <c r="T32" s="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T1"/>
    <mergeCell ref="A2:T2"/>
    <mergeCell ref="A6:A8"/>
    <mergeCell ref="B6:B8"/>
    <mergeCell ref="C6:C8"/>
    <mergeCell ref="D6:D8"/>
    <mergeCell ref="E6:E8"/>
    <mergeCell ref="F6:F8"/>
    <mergeCell ref="G6:R6"/>
    <mergeCell ref="S6:S8"/>
    <mergeCell ref="T6:T8"/>
    <mergeCell ref="G7:I7"/>
    <mergeCell ref="J7:L7"/>
    <mergeCell ref="M7:O7"/>
    <mergeCell ref="P7:R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T24"/>
  <sheetViews>
    <sheetView tabSelected="0" workbookViewId="0" showGridLines="true" showRowColHeaders="1">
      <selection activeCell="A24" sqref="A24:T24"/>
    </sheetView>
  </sheetViews>
  <sheetFormatPr defaultRowHeight="14.4" outlineLevelRow="0" outlineLevelCol="0"/>
  <cols>
    <col min="1" max="1" width="5" customWidth="true" style="0"/>
    <col min="2" max="2" width="40" customWidth="true" style="0"/>
    <col min="3" max="3" width="35" customWidth="true" style="0"/>
    <col min="4" max="4" width="20" customWidth="true" style="0"/>
    <col min="5" max="5" width="20" customWidth="true" style="0"/>
    <col min="6" max="6" width="16" customWidth="true" style="0"/>
    <col min="7" max="7" width="10" customWidth="true" style="0"/>
    <col min="8" max="8" width="10" customWidth="true" style="0"/>
    <col min="9" max="9" width="10" customWidth="true" style="0"/>
    <col min="10" max="10" width="10" customWidth="true" style="0"/>
    <col min="11" max="11" width="10" customWidth="true" style="0"/>
    <col min="12" max="12" width="10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  <col min="17" max="17" width="10" customWidth="true" style="0"/>
    <col min="18" max="18" width="10" customWidth="true" style="0"/>
    <col min="19" max="19" width="20" customWidth="true" style="0"/>
    <col min="20" max="20" width="28" customWidth="true" style="0"/>
  </cols>
  <sheetData>
    <row r="1" spans="1:2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>
      <c r="A2" s="1" t="s">
        <v>90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4" spans="1:20">
      <c r="A4" t="s">
        <v>91</v>
      </c>
      <c r="C4" t="s">
        <v>92</v>
      </c>
    </row>
    <row r="5" spans="1:20">
      <c r="A5" t="s">
        <v>93</v>
      </c>
      <c r="C5" t="s">
        <v>258</v>
      </c>
    </row>
    <row r="6" spans="1:20">
      <c r="A6" s="2" t="s">
        <v>4</v>
      </c>
      <c r="B6" s="2" t="s">
        <v>95</v>
      </c>
      <c r="C6" s="2" t="s">
        <v>96</v>
      </c>
      <c r="D6" s="2" t="s">
        <v>97</v>
      </c>
      <c r="E6" s="2" t="s">
        <v>8</v>
      </c>
      <c r="F6" s="2" t="s">
        <v>98</v>
      </c>
      <c r="G6" s="2" t="s">
        <v>99</v>
      </c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 t="s">
        <v>11</v>
      </c>
      <c r="T6" s="2" t="s">
        <v>100</v>
      </c>
    </row>
    <row r="7" spans="1:20">
      <c r="A7" s="2"/>
      <c r="B7" s="2"/>
      <c r="C7" s="2"/>
      <c r="D7" s="2"/>
      <c r="E7" s="2"/>
      <c r="F7" s="2"/>
      <c r="G7" s="2" t="s">
        <v>12</v>
      </c>
      <c r="H7" s="2"/>
      <c r="I7" s="2"/>
      <c r="J7" s="2" t="s">
        <v>13</v>
      </c>
      <c r="K7" s="2"/>
      <c r="L7" s="2"/>
      <c r="M7" s="2" t="s">
        <v>14</v>
      </c>
      <c r="N7" s="2"/>
      <c r="O7" s="2"/>
      <c r="P7" s="2" t="s">
        <v>15</v>
      </c>
      <c r="Q7" s="2"/>
      <c r="R7" s="2"/>
      <c r="S7" s="2"/>
      <c r="T7" s="2"/>
    </row>
    <row r="8" spans="1:20">
      <c r="A8" s="2"/>
      <c r="B8" s="2"/>
      <c r="C8" s="2"/>
      <c r="D8" s="2"/>
      <c r="E8" s="2"/>
      <c r="F8" s="2"/>
      <c r="G8" s="2" t="s">
        <v>16</v>
      </c>
      <c r="H8" s="2" t="s">
        <v>17</v>
      </c>
      <c r="I8" s="2" t="s">
        <v>18</v>
      </c>
      <c r="J8" s="2" t="s">
        <v>16</v>
      </c>
      <c r="K8" s="2" t="s">
        <v>17</v>
      </c>
      <c r="L8" s="2" t="s">
        <v>18</v>
      </c>
      <c r="M8" s="2" t="s">
        <v>16</v>
      </c>
      <c r="N8" s="2" t="s">
        <v>17</v>
      </c>
      <c r="O8" s="2" t="s">
        <v>18</v>
      </c>
      <c r="P8" s="2" t="s">
        <v>16</v>
      </c>
      <c r="Q8" s="2" t="s">
        <v>17</v>
      </c>
      <c r="R8" s="2" t="s">
        <v>18</v>
      </c>
      <c r="S8" s="2"/>
      <c r="T8" s="2"/>
    </row>
    <row r="9" spans="1:20">
      <c r="A9" s="3" t="s">
        <v>19</v>
      </c>
      <c r="B9" s="3" t="s">
        <v>20</v>
      </c>
      <c r="C9" s="3" t="s">
        <v>21</v>
      </c>
      <c r="D9" s="3" t="s">
        <v>22</v>
      </c>
      <c r="E9" s="3" t="s">
        <v>23</v>
      </c>
      <c r="F9" s="3" t="s">
        <v>101</v>
      </c>
      <c r="G9" s="3" t="s">
        <v>25</v>
      </c>
      <c r="H9" s="3" t="s">
        <v>26</v>
      </c>
      <c r="I9" s="3" t="s">
        <v>27</v>
      </c>
      <c r="J9" s="3" t="s">
        <v>28</v>
      </c>
      <c r="K9" s="3" t="s">
        <v>29</v>
      </c>
      <c r="L9" s="3" t="s">
        <v>30</v>
      </c>
      <c r="M9" s="3" t="s">
        <v>31</v>
      </c>
      <c r="N9" s="3" t="s">
        <v>32</v>
      </c>
      <c r="O9" s="3" t="s">
        <v>33</v>
      </c>
      <c r="P9" s="3" t="s">
        <v>34</v>
      </c>
      <c r="Q9" s="3" t="s">
        <v>35</v>
      </c>
      <c r="R9" s="3" t="s">
        <v>36</v>
      </c>
      <c r="S9" s="3" t="s">
        <v>37</v>
      </c>
      <c r="T9" s="3" t="s">
        <v>102</v>
      </c>
    </row>
    <row r="10" spans="1:20">
      <c r="A10" s="20"/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</row>
    <row r="11" spans="1:20">
      <c r="A11" s="21">
        <v>1.0</v>
      </c>
      <c r="B11" s="20" t="s">
        <v>78</v>
      </c>
      <c r="C11" s="20" t="s">
        <v>116</v>
      </c>
      <c r="D11" s="22">
        <v>29701600.0</v>
      </c>
      <c r="E11" s="22">
        <v>29701600.0</v>
      </c>
      <c r="F11" s="23">
        <v>0.4</v>
      </c>
      <c r="G11" s="24">
        <v>100.0</v>
      </c>
      <c r="H11" s="24">
        <v>100.0</v>
      </c>
      <c r="I11" s="25">
        <v>0.0</v>
      </c>
      <c r="J11" s="26">
        <v>40.0</v>
      </c>
      <c r="K11" s="26">
        <v>40.0</v>
      </c>
      <c r="L11" s="21">
        <v>0.0</v>
      </c>
      <c r="M11" s="24">
        <v>100.0</v>
      </c>
      <c r="N11" s="24">
        <v>100.0</v>
      </c>
      <c r="O11" s="25">
        <v>0.0</v>
      </c>
      <c r="P11" s="26">
        <v>40.0</v>
      </c>
      <c r="Q11" s="26">
        <v>40.0</v>
      </c>
      <c r="R11" s="21">
        <v>0.0</v>
      </c>
      <c r="S11" s="22">
        <f>D11-E11</f>
        <v>0</v>
      </c>
      <c r="T11" s="20"/>
    </row>
    <row r="12" spans="1:20">
      <c r="A12" s="20"/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</row>
    <row r="13" spans="1:20">
      <c r="A13" s="20"/>
      <c r="B13" s="20" t="s">
        <v>259</v>
      </c>
      <c r="C13" s="20" t="s">
        <v>117</v>
      </c>
      <c r="D13" s="22">
        <v>44552400.0</v>
      </c>
      <c r="E13" s="22">
        <v>44552400.0</v>
      </c>
      <c r="F13" s="23">
        <v>0.6</v>
      </c>
      <c r="G13" s="24">
        <v>100.0</v>
      </c>
      <c r="H13" s="24">
        <v>100.0</v>
      </c>
      <c r="I13" s="25">
        <v>0.0</v>
      </c>
      <c r="J13" s="26">
        <v>60.0</v>
      </c>
      <c r="K13" s="26">
        <v>60.0</v>
      </c>
      <c r="L13" s="21">
        <v>0.0</v>
      </c>
      <c r="M13" s="24">
        <v>100.0</v>
      </c>
      <c r="N13" s="24">
        <v>100.0</v>
      </c>
      <c r="O13" s="25">
        <v>0.0</v>
      </c>
      <c r="P13" s="26">
        <v>60.0</v>
      </c>
      <c r="Q13" s="26">
        <v>60.0</v>
      </c>
      <c r="R13" s="21">
        <v>0.0</v>
      </c>
      <c r="S13" s="22">
        <f>D13-E13</f>
        <v>0</v>
      </c>
      <c r="T13" s="20"/>
    </row>
    <row r="14" spans="1:20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</row>
    <row r="15" spans="1:20">
      <c r="A15" s="12"/>
      <c r="B15" s="12"/>
      <c r="C15" s="12"/>
      <c r="D15" s="13">
        <f>SUM(D11:D13)</f>
        <v>74254000</v>
      </c>
      <c r="E15" s="13">
        <f>SUM(E11:E13)</f>
        <v>74254000</v>
      </c>
      <c r="F15" s="14">
        <f>SUM(F11:F13)</f>
        <v>1</v>
      </c>
      <c r="G15" s="18"/>
      <c r="H15" s="18"/>
      <c r="I15" s="18"/>
      <c r="J15" s="17">
        <f>SUM(J11:J13)</f>
        <v>100</v>
      </c>
      <c r="K15" s="17">
        <f>SUM(K11:K13)</f>
        <v>100</v>
      </c>
      <c r="L15" s="17">
        <f>J15-K15</f>
        <v>0</v>
      </c>
      <c r="M15" s="18"/>
      <c r="N15" s="18"/>
      <c r="O15" s="18"/>
      <c r="P15" s="17">
        <f>SUM(P11:P13)</f>
        <v>100</v>
      </c>
      <c r="Q15" s="17">
        <f>SUM(Q11:Q13)</f>
        <v>100</v>
      </c>
      <c r="R15" s="17">
        <f>P15-Q15</f>
        <v>0</v>
      </c>
      <c r="S15" s="13">
        <f>D15-E15</f>
        <v>0</v>
      </c>
      <c r="T15" s="18"/>
    </row>
    <row r="17" spans="1:20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 t="s">
        <v>85</v>
      </c>
      <c r="Q17" s="4"/>
      <c r="R17" s="4"/>
      <c r="S17" s="4"/>
      <c r="T17" s="4"/>
    </row>
    <row r="18" spans="1:20">
      <c r="A18" s="4"/>
      <c r="B18" s="4"/>
      <c r="C18" s="4" t="s">
        <v>86</v>
      </c>
      <c r="D18" s="4"/>
      <c r="E18" s="4"/>
      <c r="F18" s="4"/>
      <c r="G18" s="4" t="s">
        <v>119</v>
      </c>
      <c r="H18" s="4"/>
      <c r="I18" s="4"/>
      <c r="J18" s="4"/>
      <c r="K18" s="4"/>
      <c r="L18" s="4"/>
      <c r="M18" s="4"/>
      <c r="N18" s="4"/>
      <c r="O18" s="4"/>
      <c r="P18" s="4" t="s">
        <v>120</v>
      </c>
      <c r="Q18" s="4"/>
      <c r="R18" s="4"/>
      <c r="S18" s="4"/>
      <c r="T18" s="4"/>
    </row>
    <row r="19" spans="1:20">
      <c r="A19" s="4"/>
      <c r="B19" s="4"/>
      <c r="C19" s="4" t="s">
        <v>87</v>
      </c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 t="s">
        <v>121</v>
      </c>
      <c r="Q19" s="4"/>
      <c r="R19" s="4"/>
      <c r="S19" s="4"/>
      <c r="T19" s="4"/>
    </row>
    <row r="23" spans="1:20">
      <c r="A23" s="19"/>
      <c r="B23" s="19"/>
      <c r="C23" s="19" t="s">
        <v>88</v>
      </c>
      <c r="D23" s="19"/>
      <c r="E23" s="19"/>
      <c r="F23" s="19"/>
      <c r="G23" s="19" t="s">
        <v>122</v>
      </c>
      <c r="H23" s="19"/>
      <c r="I23" s="19"/>
      <c r="J23" s="19"/>
      <c r="K23" s="19"/>
      <c r="L23" s="19"/>
      <c r="M23" s="19"/>
      <c r="N23" s="19"/>
      <c r="O23" s="19"/>
      <c r="P23" s="19" t="s">
        <v>260</v>
      </c>
      <c r="Q23" s="19"/>
      <c r="R23" s="19"/>
      <c r="S23" s="19"/>
      <c r="T23" s="19"/>
    </row>
    <row r="24" spans="1:20">
      <c r="A24" s="4"/>
      <c r="B24" s="4"/>
      <c r="C24" s="4" t="s">
        <v>89</v>
      </c>
      <c r="D24" s="4"/>
      <c r="E24" s="4"/>
      <c r="F24" s="4"/>
      <c r="G24" s="4" t="s">
        <v>124</v>
      </c>
      <c r="H24" s="4"/>
      <c r="I24" s="4"/>
      <c r="J24" s="4"/>
      <c r="K24" s="4"/>
      <c r="L24" s="4"/>
      <c r="M24" s="4"/>
      <c r="N24" s="4"/>
      <c r="O24" s="4"/>
      <c r="P24" s="4" t="s">
        <v>261</v>
      </c>
      <c r="Q24" s="4"/>
      <c r="R24" s="4"/>
      <c r="S24" s="4"/>
      <c r="T24" s="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T1"/>
    <mergeCell ref="A2:T2"/>
    <mergeCell ref="A6:A8"/>
    <mergeCell ref="B6:B8"/>
    <mergeCell ref="C6:C8"/>
    <mergeCell ref="D6:D8"/>
    <mergeCell ref="E6:E8"/>
    <mergeCell ref="F6:F8"/>
    <mergeCell ref="G6:R6"/>
    <mergeCell ref="S6:S8"/>
    <mergeCell ref="T6:T8"/>
    <mergeCell ref="G7:I7"/>
    <mergeCell ref="J7:L7"/>
    <mergeCell ref="M7:O7"/>
    <mergeCell ref="P7:R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T26"/>
  <sheetViews>
    <sheetView tabSelected="0" workbookViewId="0" showGridLines="true" showRowColHeaders="1">
      <selection activeCell="A26" sqref="A26:T26"/>
    </sheetView>
  </sheetViews>
  <sheetFormatPr defaultRowHeight="14.4" outlineLevelRow="0" outlineLevelCol="0"/>
  <cols>
    <col min="1" max="1" width="5" customWidth="true" style="0"/>
    <col min="2" max="2" width="40" customWidth="true" style="0"/>
    <col min="3" max="3" width="35" customWidth="true" style="0"/>
    <col min="4" max="4" width="20" customWidth="true" style="0"/>
    <col min="5" max="5" width="20" customWidth="true" style="0"/>
    <col min="6" max="6" width="16" customWidth="true" style="0"/>
    <col min="7" max="7" width="10" customWidth="true" style="0"/>
    <col min="8" max="8" width="10" customWidth="true" style="0"/>
    <col min="9" max="9" width="10" customWidth="true" style="0"/>
    <col min="10" max="10" width="10" customWidth="true" style="0"/>
    <col min="11" max="11" width="10" customWidth="true" style="0"/>
    <col min="12" max="12" width="10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  <col min="17" max="17" width="10" customWidth="true" style="0"/>
    <col min="18" max="18" width="10" customWidth="true" style="0"/>
    <col min="19" max="19" width="20" customWidth="true" style="0"/>
    <col min="20" max="20" width="28" customWidth="true" style="0"/>
  </cols>
  <sheetData>
    <row r="1" spans="1:2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>
      <c r="A2" s="1" t="s">
        <v>90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4" spans="1:20">
      <c r="A4" t="s">
        <v>91</v>
      </c>
      <c r="C4" t="s">
        <v>92</v>
      </c>
    </row>
    <row r="5" spans="1:20">
      <c r="A5" t="s">
        <v>93</v>
      </c>
      <c r="C5" t="s">
        <v>258</v>
      </c>
    </row>
    <row r="6" spans="1:20">
      <c r="A6" s="2" t="s">
        <v>4</v>
      </c>
      <c r="B6" s="2" t="s">
        <v>95</v>
      </c>
      <c r="C6" s="2" t="s">
        <v>96</v>
      </c>
      <c r="D6" s="2" t="s">
        <v>97</v>
      </c>
      <c r="E6" s="2" t="s">
        <v>8</v>
      </c>
      <c r="F6" s="2" t="s">
        <v>98</v>
      </c>
      <c r="G6" s="2" t="s">
        <v>99</v>
      </c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 t="s">
        <v>11</v>
      </c>
      <c r="T6" s="2" t="s">
        <v>100</v>
      </c>
    </row>
    <row r="7" spans="1:20">
      <c r="A7" s="2"/>
      <c r="B7" s="2"/>
      <c r="C7" s="2"/>
      <c r="D7" s="2"/>
      <c r="E7" s="2"/>
      <c r="F7" s="2"/>
      <c r="G7" s="2" t="s">
        <v>12</v>
      </c>
      <c r="H7" s="2"/>
      <c r="I7" s="2"/>
      <c r="J7" s="2" t="s">
        <v>13</v>
      </c>
      <c r="K7" s="2"/>
      <c r="L7" s="2"/>
      <c r="M7" s="2" t="s">
        <v>14</v>
      </c>
      <c r="N7" s="2"/>
      <c r="O7" s="2"/>
      <c r="P7" s="2" t="s">
        <v>15</v>
      </c>
      <c r="Q7" s="2"/>
      <c r="R7" s="2"/>
      <c r="S7" s="2"/>
      <c r="T7" s="2"/>
    </row>
    <row r="8" spans="1:20">
      <c r="A8" s="2"/>
      <c r="B8" s="2"/>
      <c r="C8" s="2"/>
      <c r="D8" s="2"/>
      <c r="E8" s="2"/>
      <c r="F8" s="2"/>
      <c r="G8" s="2" t="s">
        <v>16</v>
      </c>
      <c r="H8" s="2" t="s">
        <v>17</v>
      </c>
      <c r="I8" s="2" t="s">
        <v>18</v>
      </c>
      <c r="J8" s="2" t="s">
        <v>16</v>
      </c>
      <c r="K8" s="2" t="s">
        <v>17</v>
      </c>
      <c r="L8" s="2" t="s">
        <v>18</v>
      </c>
      <c r="M8" s="2" t="s">
        <v>16</v>
      </c>
      <c r="N8" s="2" t="s">
        <v>17</v>
      </c>
      <c r="O8" s="2" t="s">
        <v>18</v>
      </c>
      <c r="P8" s="2" t="s">
        <v>16</v>
      </c>
      <c r="Q8" s="2" t="s">
        <v>17</v>
      </c>
      <c r="R8" s="2" t="s">
        <v>18</v>
      </c>
      <c r="S8" s="2"/>
      <c r="T8" s="2"/>
    </row>
    <row r="9" spans="1:20">
      <c r="A9" s="3" t="s">
        <v>19</v>
      </c>
      <c r="B9" s="3" t="s">
        <v>20</v>
      </c>
      <c r="C9" s="3" t="s">
        <v>21</v>
      </c>
      <c r="D9" s="3" t="s">
        <v>22</v>
      </c>
      <c r="E9" s="3" t="s">
        <v>23</v>
      </c>
      <c r="F9" s="3" t="s">
        <v>101</v>
      </c>
      <c r="G9" s="3" t="s">
        <v>25</v>
      </c>
      <c r="H9" s="3" t="s">
        <v>26</v>
      </c>
      <c r="I9" s="3" t="s">
        <v>27</v>
      </c>
      <c r="J9" s="3" t="s">
        <v>28</v>
      </c>
      <c r="K9" s="3" t="s">
        <v>29</v>
      </c>
      <c r="L9" s="3" t="s">
        <v>30</v>
      </c>
      <c r="M9" s="3" t="s">
        <v>31</v>
      </c>
      <c r="N9" s="3" t="s">
        <v>32</v>
      </c>
      <c r="O9" s="3" t="s">
        <v>33</v>
      </c>
      <c r="P9" s="3" t="s">
        <v>34</v>
      </c>
      <c r="Q9" s="3" t="s">
        <v>35</v>
      </c>
      <c r="R9" s="3" t="s">
        <v>36</v>
      </c>
      <c r="S9" s="3" t="s">
        <v>37</v>
      </c>
      <c r="T9" s="3" t="s">
        <v>102</v>
      </c>
    </row>
    <row r="10" spans="1:20">
      <c r="A10" s="20"/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</row>
    <row r="11" spans="1:20">
      <c r="A11" s="21">
        <v>1.0</v>
      </c>
      <c r="B11" s="20" t="s">
        <v>78</v>
      </c>
      <c r="C11" s="20" t="s">
        <v>126</v>
      </c>
      <c r="D11" s="22">
        <v>1587570.0</v>
      </c>
      <c r="E11" s="22">
        <v>1502870.0</v>
      </c>
      <c r="F11" s="23">
        <v>0.23693731</v>
      </c>
      <c r="G11" s="24">
        <v>100.0</v>
      </c>
      <c r="H11" s="24">
        <v>100.0</v>
      </c>
      <c r="I11" s="25">
        <v>0.0</v>
      </c>
      <c r="J11" s="26">
        <v>23.693731</v>
      </c>
      <c r="K11" s="26">
        <v>23.693731</v>
      </c>
      <c r="L11" s="21">
        <v>0.0</v>
      </c>
      <c r="M11" s="24">
        <v>100.0</v>
      </c>
      <c r="N11" s="24">
        <v>94.66</v>
      </c>
      <c r="O11" s="25">
        <v>5.34</v>
      </c>
      <c r="P11" s="26">
        <v>23.693731</v>
      </c>
      <c r="Q11" s="26">
        <v>22.4284857646</v>
      </c>
      <c r="R11" s="21">
        <v>1.27</v>
      </c>
      <c r="S11" s="22">
        <f>D11-E11</f>
        <v>84700</v>
      </c>
      <c r="T11" s="20"/>
    </row>
    <row r="12" spans="1:20">
      <c r="A12" s="20"/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</row>
    <row r="13" spans="1:20">
      <c r="A13" s="20"/>
      <c r="B13" s="20" t="s">
        <v>262</v>
      </c>
      <c r="C13" s="20" t="s">
        <v>129</v>
      </c>
      <c r="D13" s="22">
        <v>3556000.0</v>
      </c>
      <c r="E13" s="22">
        <v>2941500.0</v>
      </c>
      <c r="F13" s="23">
        <v>0.53071617</v>
      </c>
      <c r="G13" s="24">
        <v>100.0</v>
      </c>
      <c r="H13" s="24">
        <v>100.0</v>
      </c>
      <c r="I13" s="25">
        <v>0.0</v>
      </c>
      <c r="J13" s="26">
        <v>53.071617</v>
      </c>
      <c r="K13" s="26">
        <v>53.071617</v>
      </c>
      <c r="L13" s="21">
        <v>0.0</v>
      </c>
      <c r="M13" s="24">
        <v>100.0</v>
      </c>
      <c r="N13" s="24">
        <v>82.72</v>
      </c>
      <c r="O13" s="25">
        <v>17.28</v>
      </c>
      <c r="P13" s="26">
        <v>53.071617</v>
      </c>
      <c r="Q13" s="26">
        <v>43.9008415824</v>
      </c>
      <c r="R13" s="21">
        <v>9.17</v>
      </c>
      <c r="S13" s="22">
        <f>D13-E13</f>
        <v>614500</v>
      </c>
      <c r="T13" s="20"/>
    </row>
    <row r="14" spans="1:20">
      <c r="A14" s="20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</row>
    <row r="15" spans="1:20">
      <c r="A15" s="20"/>
      <c r="B15" s="20"/>
      <c r="C15" s="20" t="s">
        <v>131</v>
      </c>
      <c r="D15" s="22">
        <v>1556810.0</v>
      </c>
      <c r="E15" s="22">
        <v>1450000.0</v>
      </c>
      <c r="F15" s="23">
        <v>0.23234652</v>
      </c>
      <c r="G15" s="24">
        <v>100.0</v>
      </c>
      <c r="H15" s="24">
        <v>100.0</v>
      </c>
      <c r="I15" s="25">
        <v>0.0</v>
      </c>
      <c r="J15" s="26">
        <v>23.234652</v>
      </c>
      <c r="K15" s="26">
        <v>23.234652</v>
      </c>
      <c r="L15" s="21">
        <v>0.0</v>
      </c>
      <c r="M15" s="24">
        <v>100.0</v>
      </c>
      <c r="N15" s="24">
        <v>93.14</v>
      </c>
      <c r="O15" s="25">
        <v>6.86</v>
      </c>
      <c r="P15" s="26">
        <v>23.234652</v>
      </c>
      <c r="Q15" s="26">
        <v>21.6407548728</v>
      </c>
      <c r="R15" s="21">
        <v>1.59</v>
      </c>
      <c r="S15" s="22">
        <f>D15-E15</f>
        <v>106810</v>
      </c>
      <c r="T15" s="20" t="s">
        <v>127</v>
      </c>
    </row>
    <row r="16" spans="1:20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</row>
    <row r="17" spans="1:20">
      <c r="A17" s="12"/>
      <c r="B17" s="12"/>
      <c r="C17" s="12"/>
      <c r="D17" s="13">
        <f>SUM(D11:D15)</f>
        <v>6700380</v>
      </c>
      <c r="E17" s="13">
        <f>SUM(E11:E15)</f>
        <v>5894370</v>
      </c>
      <c r="F17" s="14">
        <f>SUM(F11:F15)</f>
        <v>1</v>
      </c>
      <c r="G17" s="18"/>
      <c r="H17" s="18"/>
      <c r="I17" s="18"/>
      <c r="J17" s="17">
        <f>SUM(J11:J15)</f>
        <v>100</v>
      </c>
      <c r="K17" s="17">
        <f>SUM(K11:K15)</f>
        <v>100</v>
      </c>
      <c r="L17" s="17">
        <f>J17-K17</f>
        <v>0</v>
      </c>
      <c r="M17" s="18"/>
      <c r="N17" s="18"/>
      <c r="O17" s="18"/>
      <c r="P17" s="17">
        <f>SUM(P11:P15)</f>
        <v>100</v>
      </c>
      <c r="Q17" s="17">
        <f>SUM(Q11:Q15)</f>
        <v>87.9700822198</v>
      </c>
      <c r="R17" s="17">
        <f>P17-Q17</f>
        <v>12.0299177802</v>
      </c>
      <c r="S17" s="13">
        <f>D17-E17</f>
        <v>806010</v>
      </c>
      <c r="T17" s="18"/>
    </row>
    <row r="19" spans="1:20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 t="s">
        <v>85</v>
      </c>
      <c r="Q19" s="4"/>
      <c r="R19" s="4"/>
      <c r="S19" s="4"/>
      <c r="T19" s="4"/>
    </row>
    <row r="20" spans="1:20">
      <c r="A20" s="4"/>
      <c r="B20" s="4"/>
      <c r="C20" s="4" t="s">
        <v>86</v>
      </c>
      <c r="D20" s="4"/>
      <c r="E20" s="4"/>
      <c r="F20" s="4"/>
      <c r="G20" s="4" t="s">
        <v>119</v>
      </c>
      <c r="H20" s="4"/>
      <c r="I20" s="4"/>
      <c r="J20" s="4"/>
      <c r="K20" s="4"/>
      <c r="L20" s="4"/>
      <c r="M20" s="4"/>
      <c r="N20" s="4"/>
      <c r="O20" s="4"/>
      <c r="P20" s="4" t="s">
        <v>120</v>
      </c>
      <c r="Q20" s="4"/>
      <c r="R20" s="4"/>
      <c r="S20" s="4"/>
      <c r="T20" s="4"/>
    </row>
    <row r="21" spans="1:20">
      <c r="A21" s="4"/>
      <c r="B21" s="4"/>
      <c r="C21" s="4" t="s">
        <v>87</v>
      </c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 t="s">
        <v>193</v>
      </c>
      <c r="Q21" s="4"/>
      <c r="R21" s="4"/>
      <c r="S21" s="4"/>
      <c r="T21" s="4"/>
    </row>
    <row r="25" spans="1:20">
      <c r="A25" s="19"/>
      <c r="B25" s="19"/>
      <c r="C25" s="19" t="s">
        <v>88</v>
      </c>
      <c r="D25" s="19"/>
      <c r="E25" s="19"/>
      <c r="F25" s="19"/>
      <c r="G25" s="19" t="s">
        <v>122</v>
      </c>
      <c r="H25" s="19"/>
      <c r="I25" s="19"/>
      <c r="J25" s="19"/>
      <c r="K25" s="19"/>
      <c r="L25" s="19"/>
      <c r="M25" s="19"/>
      <c r="N25" s="19"/>
      <c r="O25" s="19"/>
      <c r="P25" s="19" t="s">
        <v>260</v>
      </c>
      <c r="Q25" s="19"/>
      <c r="R25" s="19"/>
      <c r="S25" s="19"/>
      <c r="T25" s="19"/>
    </row>
    <row r="26" spans="1:20">
      <c r="A26" s="4"/>
      <c r="B26" s="4"/>
      <c r="C26" s="4" t="s">
        <v>89</v>
      </c>
      <c r="D26" s="4"/>
      <c r="E26" s="4"/>
      <c r="F26" s="4"/>
      <c r="G26" s="4" t="s">
        <v>124</v>
      </c>
      <c r="H26" s="4"/>
      <c r="I26" s="4"/>
      <c r="J26" s="4"/>
      <c r="K26" s="4"/>
      <c r="L26" s="4"/>
      <c r="M26" s="4"/>
      <c r="N26" s="4"/>
      <c r="O26" s="4"/>
      <c r="P26" s="4" t="s">
        <v>261</v>
      </c>
      <c r="Q26" s="4"/>
      <c r="R26" s="4"/>
      <c r="S26" s="4"/>
      <c r="T26" s="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T1"/>
    <mergeCell ref="A2:T2"/>
    <mergeCell ref="A6:A8"/>
    <mergeCell ref="B6:B8"/>
    <mergeCell ref="C6:C8"/>
    <mergeCell ref="D6:D8"/>
    <mergeCell ref="E6:E8"/>
    <mergeCell ref="F6:F8"/>
    <mergeCell ref="G6:R6"/>
    <mergeCell ref="S6:S8"/>
    <mergeCell ref="T6:T8"/>
    <mergeCell ref="G7:I7"/>
    <mergeCell ref="J7:L7"/>
    <mergeCell ref="M7:O7"/>
    <mergeCell ref="P7:R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T28"/>
  <sheetViews>
    <sheetView tabSelected="0" workbookViewId="0" showGridLines="true" showRowColHeaders="1">
      <selection activeCell="A28" sqref="A28:T28"/>
    </sheetView>
  </sheetViews>
  <sheetFormatPr defaultRowHeight="14.4" outlineLevelRow="0" outlineLevelCol="0"/>
  <cols>
    <col min="1" max="1" width="5" customWidth="true" style="0"/>
    <col min="2" max="2" width="40" customWidth="true" style="0"/>
    <col min="3" max="3" width="35" customWidth="true" style="0"/>
    <col min="4" max="4" width="20" customWidth="true" style="0"/>
    <col min="5" max="5" width="20" customWidth="true" style="0"/>
    <col min="6" max="6" width="16" customWidth="true" style="0"/>
    <col min="7" max="7" width="10" customWidth="true" style="0"/>
    <col min="8" max="8" width="10" customWidth="true" style="0"/>
    <col min="9" max="9" width="10" customWidth="true" style="0"/>
    <col min="10" max="10" width="10" customWidth="true" style="0"/>
    <col min="11" max="11" width="10" customWidth="true" style="0"/>
    <col min="12" max="12" width="10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  <col min="17" max="17" width="10" customWidth="true" style="0"/>
    <col min="18" max="18" width="10" customWidth="true" style="0"/>
    <col min="19" max="19" width="20" customWidth="true" style="0"/>
    <col min="20" max="20" width="28" customWidth="true" style="0"/>
  </cols>
  <sheetData>
    <row r="1" spans="1:2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>
      <c r="A2" s="1" t="s">
        <v>90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4" spans="1:20">
      <c r="A4" t="s">
        <v>91</v>
      </c>
      <c r="C4" t="s">
        <v>92</v>
      </c>
    </row>
    <row r="5" spans="1:20">
      <c r="A5" t="s">
        <v>93</v>
      </c>
      <c r="C5" t="s">
        <v>258</v>
      </c>
    </row>
    <row r="6" spans="1:20">
      <c r="A6" s="2" t="s">
        <v>4</v>
      </c>
      <c r="B6" s="2" t="s">
        <v>95</v>
      </c>
      <c r="C6" s="2" t="s">
        <v>96</v>
      </c>
      <c r="D6" s="2" t="s">
        <v>97</v>
      </c>
      <c r="E6" s="2" t="s">
        <v>8</v>
      </c>
      <c r="F6" s="2" t="s">
        <v>98</v>
      </c>
      <c r="G6" s="2" t="s">
        <v>99</v>
      </c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 t="s">
        <v>11</v>
      </c>
      <c r="T6" s="2" t="s">
        <v>100</v>
      </c>
    </row>
    <row r="7" spans="1:20">
      <c r="A7" s="2"/>
      <c r="B7" s="2"/>
      <c r="C7" s="2"/>
      <c r="D7" s="2"/>
      <c r="E7" s="2"/>
      <c r="F7" s="2"/>
      <c r="G7" s="2" t="s">
        <v>12</v>
      </c>
      <c r="H7" s="2"/>
      <c r="I7" s="2"/>
      <c r="J7" s="2" t="s">
        <v>13</v>
      </c>
      <c r="K7" s="2"/>
      <c r="L7" s="2"/>
      <c r="M7" s="2" t="s">
        <v>14</v>
      </c>
      <c r="N7" s="2"/>
      <c r="O7" s="2"/>
      <c r="P7" s="2" t="s">
        <v>15</v>
      </c>
      <c r="Q7" s="2"/>
      <c r="R7" s="2"/>
      <c r="S7" s="2"/>
      <c r="T7" s="2"/>
    </row>
    <row r="8" spans="1:20">
      <c r="A8" s="2"/>
      <c r="B8" s="2"/>
      <c r="C8" s="2"/>
      <c r="D8" s="2"/>
      <c r="E8" s="2"/>
      <c r="F8" s="2"/>
      <c r="G8" s="2" t="s">
        <v>16</v>
      </c>
      <c r="H8" s="2" t="s">
        <v>17</v>
      </c>
      <c r="I8" s="2" t="s">
        <v>18</v>
      </c>
      <c r="J8" s="2" t="s">
        <v>16</v>
      </c>
      <c r="K8" s="2" t="s">
        <v>17</v>
      </c>
      <c r="L8" s="2" t="s">
        <v>18</v>
      </c>
      <c r="M8" s="2" t="s">
        <v>16</v>
      </c>
      <c r="N8" s="2" t="s">
        <v>17</v>
      </c>
      <c r="O8" s="2" t="s">
        <v>18</v>
      </c>
      <c r="P8" s="2" t="s">
        <v>16</v>
      </c>
      <c r="Q8" s="2" t="s">
        <v>17</v>
      </c>
      <c r="R8" s="2" t="s">
        <v>18</v>
      </c>
      <c r="S8" s="2"/>
      <c r="T8" s="2"/>
    </row>
    <row r="9" spans="1:20">
      <c r="A9" s="3" t="s">
        <v>19</v>
      </c>
      <c r="B9" s="3" t="s">
        <v>20</v>
      </c>
      <c r="C9" s="3" t="s">
        <v>21</v>
      </c>
      <c r="D9" s="3" t="s">
        <v>22</v>
      </c>
      <c r="E9" s="3" t="s">
        <v>23</v>
      </c>
      <c r="F9" s="3" t="s">
        <v>101</v>
      </c>
      <c r="G9" s="3" t="s">
        <v>25</v>
      </c>
      <c r="H9" s="3" t="s">
        <v>26</v>
      </c>
      <c r="I9" s="3" t="s">
        <v>27</v>
      </c>
      <c r="J9" s="3" t="s">
        <v>28</v>
      </c>
      <c r="K9" s="3" t="s">
        <v>29</v>
      </c>
      <c r="L9" s="3" t="s">
        <v>30</v>
      </c>
      <c r="M9" s="3" t="s">
        <v>31</v>
      </c>
      <c r="N9" s="3" t="s">
        <v>32</v>
      </c>
      <c r="O9" s="3" t="s">
        <v>33</v>
      </c>
      <c r="P9" s="3" t="s">
        <v>34</v>
      </c>
      <c r="Q9" s="3" t="s">
        <v>35</v>
      </c>
      <c r="R9" s="3" t="s">
        <v>36</v>
      </c>
      <c r="S9" s="3" t="s">
        <v>37</v>
      </c>
      <c r="T9" s="3" t="s">
        <v>102</v>
      </c>
    </row>
    <row r="10" spans="1:20">
      <c r="A10" s="20"/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</row>
    <row r="11" spans="1:20">
      <c r="A11" s="21">
        <v>1.0</v>
      </c>
      <c r="B11" s="20" t="s">
        <v>78</v>
      </c>
      <c r="C11" s="20" t="s">
        <v>126</v>
      </c>
      <c r="D11" s="22">
        <v>2708000.0</v>
      </c>
      <c r="E11" s="22">
        <v>821400.0</v>
      </c>
      <c r="F11" s="23">
        <v>0.06982477</v>
      </c>
      <c r="G11" s="24">
        <v>100.0</v>
      </c>
      <c r="H11" s="24">
        <v>100.0</v>
      </c>
      <c r="I11" s="25">
        <v>0.0</v>
      </c>
      <c r="J11" s="26">
        <v>6.982477</v>
      </c>
      <c r="K11" s="26">
        <v>6.982477</v>
      </c>
      <c r="L11" s="21">
        <v>0.0</v>
      </c>
      <c r="M11" s="24">
        <v>100.0</v>
      </c>
      <c r="N11" s="24">
        <v>30.33</v>
      </c>
      <c r="O11" s="25">
        <v>69.67</v>
      </c>
      <c r="P11" s="26">
        <v>6.982477</v>
      </c>
      <c r="Q11" s="26">
        <v>2.1177852741</v>
      </c>
      <c r="R11" s="21">
        <v>4.86</v>
      </c>
      <c r="S11" s="22">
        <f>D11-E11</f>
        <v>1886600</v>
      </c>
      <c r="T11" s="20" t="s">
        <v>127</v>
      </c>
    </row>
    <row r="12" spans="1:20">
      <c r="A12" s="20"/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</row>
    <row r="13" spans="1:20">
      <c r="A13" s="20"/>
      <c r="B13" s="20" t="s">
        <v>263</v>
      </c>
      <c r="C13" s="20" t="s">
        <v>137</v>
      </c>
      <c r="D13" s="22">
        <v>2024800.0</v>
      </c>
      <c r="E13" s="22">
        <v>1433010.0</v>
      </c>
      <c r="F13" s="23">
        <v>0.05220871</v>
      </c>
      <c r="G13" s="24">
        <v>100.0</v>
      </c>
      <c r="H13" s="24">
        <v>100.0</v>
      </c>
      <c r="I13" s="25">
        <v>0.0</v>
      </c>
      <c r="J13" s="26">
        <v>5.220871</v>
      </c>
      <c r="K13" s="26">
        <v>5.220871</v>
      </c>
      <c r="L13" s="21">
        <v>0.0</v>
      </c>
      <c r="M13" s="24">
        <v>100.0</v>
      </c>
      <c r="N13" s="24">
        <v>70.77</v>
      </c>
      <c r="O13" s="25">
        <v>29.23</v>
      </c>
      <c r="P13" s="26">
        <v>5.220871</v>
      </c>
      <c r="Q13" s="26">
        <v>3.6948104067</v>
      </c>
      <c r="R13" s="21">
        <v>1.53</v>
      </c>
      <c r="S13" s="22">
        <f>D13-E13</f>
        <v>591790</v>
      </c>
      <c r="T13" s="20" t="s">
        <v>127</v>
      </c>
    </row>
    <row r="14" spans="1:20">
      <c r="A14" s="20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</row>
    <row r="15" spans="1:20">
      <c r="A15" s="20"/>
      <c r="B15" s="20"/>
      <c r="C15" s="20" t="s">
        <v>132</v>
      </c>
      <c r="D15" s="22">
        <v>30000000.0</v>
      </c>
      <c r="E15" s="22">
        <v>29725000.0</v>
      </c>
      <c r="F15" s="23">
        <v>0.77353879</v>
      </c>
      <c r="G15" s="24">
        <v>100.0</v>
      </c>
      <c r="H15" s="24">
        <v>100.0</v>
      </c>
      <c r="I15" s="25">
        <v>0.0</v>
      </c>
      <c r="J15" s="26">
        <v>77.353879</v>
      </c>
      <c r="K15" s="26">
        <v>77.353879</v>
      </c>
      <c r="L15" s="21">
        <v>0.0</v>
      </c>
      <c r="M15" s="24">
        <v>100.0</v>
      </c>
      <c r="N15" s="24">
        <v>99.08</v>
      </c>
      <c r="O15" s="25">
        <v>0.92</v>
      </c>
      <c r="P15" s="26">
        <v>77.353879</v>
      </c>
      <c r="Q15" s="26">
        <v>76.6422233132</v>
      </c>
      <c r="R15" s="21">
        <v>0.71</v>
      </c>
      <c r="S15" s="22">
        <f>D15-E15</f>
        <v>275000</v>
      </c>
      <c r="T15" s="20"/>
    </row>
    <row r="16" spans="1:20">
      <c r="A16" s="20"/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</row>
    <row r="17" spans="1:20">
      <c r="A17" s="20"/>
      <c r="B17" s="20"/>
      <c r="C17" s="20" t="s">
        <v>133</v>
      </c>
      <c r="D17" s="22">
        <v>4050000.0</v>
      </c>
      <c r="E17" s="22">
        <v>3982500.0</v>
      </c>
      <c r="F17" s="23">
        <v>0.10442774</v>
      </c>
      <c r="G17" s="24">
        <v>100.0</v>
      </c>
      <c r="H17" s="24">
        <v>100.0</v>
      </c>
      <c r="I17" s="25">
        <v>0.0</v>
      </c>
      <c r="J17" s="26">
        <v>10.442774</v>
      </c>
      <c r="K17" s="26">
        <v>10.442774</v>
      </c>
      <c r="L17" s="21">
        <v>0.0</v>
      </c>
      <c r="M17" s="24">
        <v>100.0</v>
      </c>
      <c r="N17" s="24">
        <v>98.33</v>
      </c>
      <c r="O17" s="25">
        <v>1.67</v>
      </c>
      <c r="P17" s="26">
        <v>10.442774</v>
      </c>
      <c r="Q17" s="26">
        <v>10.2683796742</v>
      </c>
      <c r="R17" s="21">
        <v>0.17</v>
      </c>
      <c r="S17" s="22">
        <f>D17-E17</f>
        <v>67500</v>
      </c>
      <c r="T17" s="20"/>
    </row>
    <row r="18" spans="1:20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</row>
    <row r="19" spans="1:20">
      <c r="A19" s="12"/>
      <c r="B19" s="12"/>
      <c r="C19" s="12"/>
      <c r="D19" s="13">
        <f>SUM(D11:D17)</f>
        <v>38782800</v>
      </c>
      <c r="E19" s="13">
        <f>SUM(E11:E17)</f>
        <v>35961910</v>
      </c>
      <c r="F19" s="14">
        <f>SUM(F11:F17)</f>
        <v>1.00000001</v>
      </c>
      <c r="G19" s="18"/>
      <c r="H19" s="18"/>
      <c r="I19" s="18"/>
      <c r="J19" s="17">
        <f>SUM(J11:J17)</f>
        <v>100.000001</v>
      </c>
      <c r="K19" s="17">
        <f>SUM(K11:K17)</f>
        <v>100.000001</v>
      </c>
      <c r="L19" s="17">
        <f>J19-K19</f>
        <v>0</v>
      </c>
      <c r="M19" s="18"/>
      <c r="N19" s="18"/>
      <c r="O19" s="18"/>
      <c r="P19" s="17">
        <f>SUM(P11:P17)</f>
        <v>100.000001</v>
      </c>
      <c r="Q19" s="17">
        <f>SUM(Q11:Q17)</f>
        <v>92.7231986682</v>
      </c>
      <c r="R19" s="17">
        <f>P19-Q19</f>
        <v>7.2768023318</v>
      </c>
      <c r="S19" s="13">
        <f>D19-E19</f>
        <v>2820890</v>
      </c>
      <c r="T19" s="18"/>
    </row>
    <row r="21" spans="1:20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 t="s">
        <v>85</v>
      </c>
      <c r="Q21" s="4"/>
      <c r="R21" s="4"/>
      <c r="S21" s="4"/>
      <c r="T21" s="4"/>
    </row>
    <row r="22" spans="1:20">
      <c r="A22" s="4"/>
      <c r="B22" s="4"/>
      <c r="C22" s="4" t="s">
        <v>86</v>
      </c>
      <c r="D22" s="4"/>
      <c r="E22" s="4"/>
      <c r="F22" s="4"/>
      <c r="G22" s="4" t="s">
        <v>119</v>
      </c>
      <c r="H22" s="4"/>
      <c r="I22" s="4"/>
      <c r="J22" s="4"/>
      <c r="K22" s="4"/>
      <c r="L22" s="4"/>
      <c r="M22" s="4"/>
      <c r="N22" s="4"/>
      <c r="O22" s="4"/>
      <c r="P22" s="4" t="s">
        <v>120</v>
      </c>
      <c r="Q22" s="4"/>
      <c r="R22" s="4"/>
      <c r="S22" s="4"/>
      <c r="T22" s="4"/>
    </row>
    <row r="23" spans="1:20">
      <c r="A23" s="4"/>
      <c r="B23" s="4"/>
      <c r="C23" s="4" t="s">
        <v>87</v>
      </c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 t="s">
        <v>134</v>
      </c>
      <c r="Q23" s="4"/>
      <c r="R23" s="4"/>
      <c r="S23" s="4"/>
      <c r="T23" s="4"/>
    </row>
    <row r="27" spans="1:20">
      <c r="A27" s="19"/>
      <c r="B27" s="19"/>
      <c r="C27" s="19" t="s">
        <v>88</v>
      </c>
      <c r="D27" s="19"/>
      <c r="E27" s="19"/>
      <c r="F27" s="19"/>
      <c r="G27" s="19" t="s">
        <v>122</v>
      </c>
      <c r="H27" s="19"/>
      <c r="I27" s="19"/>
      <c r="J27" s="19"/>
      <c r="K27" s="19"/>
      <c r="L27" s="19"/>
      <c r="M27" s="19"/>
      <c r="N27" s="19"/>
      <c r="O27" s="19"/>
      <c r="P27" s="19" t="s">
        <v>260</v>
      </c>
      <c r="Q27" s="19"/>
      <c r="R27" s="19"/>
      <c r="S27" s="19"/>
      <c r="T27" s="19"/>
    </row>
    <row r="28" spans="1:20">
      <c r="A28" s="4"/>
      <c r="B28" s="4"/>
      <c r="C28" s="4" t="s">
        <v>89</v>
      </c>
      <c r="D28" s="4"/>
      <c r="E28" s="4"/>
      <c r="F28" s="4"/>
      <c r="G28" s="4" t="s">
        <v>124</v>
      </c>
      <c r="H28" s="4"/>
      <c r="I28" s="4"/>
      <c r="J28" s="4"/>
      <c r="K28" s="4"/>
      <c r="L28" s="4"/>
      <c r="M28" s="4"/>
      <c r="N28" s="4"/>
      <c r="O28" s="4"/>
      <c r="P28" s="4" t="s">
        <v>261</v>
      </c>
      <c r="Q28" s="4"/>
      <c r="R28" s="4"/>
      <c r="S28" s="4"/>
      <c r="T28" s="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T1"/>
    <mergeCell ref="A2:T2"/>
    <mergeCell ref="A6:A8"/>
    <mergeCell ref="B6:B8"/>
    <mergeCell ref="C6:C8"/>
    <mergeCell ref="D6:D8"/>
    <mergeCell ref="E6:E8"/>
    <mergeCell ref="F6:F8"/>
    <mergeCell ref="G6:R6"/>
    <mergeCell ref="S6:S8"/>
    <mergeCell ref="T6:T8"/>
    <mergeCell ref="G7:I7"/>
    <mergeCell ref="J7:L7"/>
    <mergeCell ref="M7:O7"/>
    <mergeCell ref="P7:R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T26"/>
  <sheetViews>
    <sheetView tabSelected="0" workbookViewId="0" showGridLines="true" showRowColHeaders="1">
      <selection activeCell="A26" sqref="A26:T26"/>
    </sheetView>
  </sheetViews>
  <sheetFormatPr defaultRowHeight="14.4" outlineLevelRow="0" outlineLevelCol="0"/>
  <cols>
    <col min="1" max="1" width="5" customWidth="true" style="0"/>
    <col min="2" max="2" width="40" customWidth="true" style="0"/>
    <col min="3" max="3" width="35" customWidth="true" style="0"/>
    <col min="4" max="4" width="20" customWidth="true" style="0"/>
    <col min="5" max="5" width="20" customWidth="true" style="0"/>
    <col min="6" max="6" width="16" customWidth="true" style="0"/>
    <col min="7" max="7" width="10" customWidth="true" style="0"/>
    <col min="8" max="8" width="10" customWidth="true" style="0"/>
    <col min="9" max="9" width="10" customWidth="true" style="0"/>
    <col min="10" max="10" width="10" customWidth="true" style="0"/>
    <col min="11" max="11" width="10" customWidth="true" style="0"/>
    <col min="12" max="12" width="10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  <col min="17" max="17" width="10" customWidth="true" style="0"/>
    <col min="18" max="18" width="10" customWidth="true" style="0"/>
    <col min="19" max="19" width="20" customWidth="true" style="0"/>
    <col min="20" max="20" width="28" customWidth="true" style="0"/>
  </cols>
  <sheetData>
    <row r="1" spans="1:2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>
      <c r="A2" s="1" t="s">
        <v>90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4" spans="1:20">
      <c r="A4" t="s">
        <v>91</v>
      </c>
      <c r="C4" t="s">
        <v>92</v>
      </c>
    </row>
    <row r="5" spans="1:20">
      <c r="A5" t="s">
        <v>93</v>
      </c>
      <c r="C5" t="s">
        <v>258</v>
      </c>
    </row>
    <row r="6" spans="1:20">
      <c r="A6" s="2" t="s">
        <v>4</v>
      </c>
      <c r="B6" s="2" t="s">
        <v>95</v>
      </c>
      <c r="C6" s="2" t="s">
        <v>96</v>
      </c>
      <c r="D6" s="2" t="s">
        <v>97</v>
      </c>
      <c r="E6" s="2" t="s">
        <v>8</v>
      </c>
      <c r="F6" s="2" t="s">
        <v>98</v>
      </c>
      <c r="G6" s="2" t="s">
        <v>99</v>
      </c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 t="s">
        <v>11</v>
      </c>
      <c r="T6" s="2" t="s">
        <v>100</v>
      </c>
    </row>
    <row r="7" spans="1:20">
      <c r="A7" s="2"/>
      <c r="B7" s="2"/>
      <c r="C7" s="2"/>
      <c r="D7" s="2"/>
      <c r="E7" s="2"/>
      <c r="F7" s="2"/>
      <c r="G7" s="2" t="s">
        <v>12</v>
      </c>
      <c r="H7" s="2"/>
      <c r="I7" s="2"/>
      <c r="J7" s="2" t="s">
        <v>13</v>
      </c>
      <c r="K7" s="2"/>
      <c r="L7" s="2"/>
      <c r="M7" s="2" t="s">
        <v>14</v>
      </c>
      <c r="N7" s="2"/>
      <c r="O7" s="2"/>
      <c r="P7" s="2" t="s">
        <v>15</v>
      </c>
      <c r="Q7" s="2"/>
      <c r="R7" s="2"/>
      <c r="S7" s="2"/>
      <c r="T7" s="2"/>
    </row>
    <row r="8" spans="1:20">
      <c r="A8" s="2"/>
      <c r="B8" s="2"/>
      <c r="C8" s="2"/>
      <c r="D8" s="2"/>
      <c r="E8" s="2"/>
      <c r="F8" s="2"/>
      <c r="G8" s="2" t="s">
        <v>16</v>
      </c>
      <c r="H8" s="2" t="s">
        <v>17</v>
      </c>
      <c r="I8" s="2" t="s">
        <v>18</v>
      </c>
      <c r="J8" s="2" t="s">
        <v>16</v>
      </c>
      <c r="K8" s="2" t="s">
        <v>17</v>
      </c>
      <c r="L8" s="2" t="s">
        <v>18</v>
      </c>
      <c r="M8" s="2" t="s">
        <v>16</v>
      </c>
      <c r="N8" s="2" t="s">
        <v>17</v>
      </c>
      <c r="O8" s="2" t="s">
        <v>18</v>
      </c>
      <c r="P8" s="2" t="s">
        <v>16</v>
      </c>
      <c r="Q8" s="2" t="s">
        <v>17</v>
      </c>
      <c r="R8" s="2" t="s">
        <v>18</v>
      </c>
      <c r="S8" s="2"/>
      <c r="T8" s="2"/>
    </row>
    <row r="9" spans="1:20">
      <c r="A9" s="3" t="s">
        <v>19</v>
      </c>
      <c r="B9" s="3" t="s">
        <v>20</v>
      </c>
      <c r="C9" s="3" t="s">
        <v>21</v>
      </c>
      <c r="D9" s="3" t="s">
        <v>22</v>
      </c>
      <c r="E9" s="3" t="s">
        <v>23</v>
      </c>
      <c r="F9" s="3" t="s">
        <v>101</v>
      </c>
      <c r="G9" s="3" t="s">
        <v>25</v>
      </c>
      <c r="H9" s="3" t="s">
        <v>26</v>
      </c>
      <c r="I9" s="3" t="s">
        <v>27</v>
      </c>
      <c r="J9" s="3" t="s">
        <v>28</v>
      </c>
      <c r="K9" s="3" t="s">
        <v>29</v>
      </c>
      <c r="L9" s="3" t="s">
        <v>30</v>
      </c>
      <c r="M9" s="3" t="s">
        <v>31</v>
      </c>
      <c r="N9" s="3" t="s">
        <v>32</v>
      </c>
      <c r="O9" s="3" t="s">
        <v>33</v>
      </c>
      <c r="P9" s="3" t="s">
        <v>34</v>
      </c>
      <c r="Q9" s="3" t="s">
        <v>35</v>
      </c>
      <c r="R9" s="3" t="s">
        <v>36</v>
      </c>
      <c r="S9" s="3" t="s">
        <v>37</v>
      </c>
      <c r="T9" s="3" t="s">
        <v>102</v>
      </c>
    </row>
    <row r="10" spans="1:20">
      <c r="A10" s="20"/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</row>
    <row r="11" spans="1:20">
      <c r="A11" s="21">
        <v>1.0</v>
      </c>
      <c r="B11" s="20" t="s">
        <v>78</v>
      </c>
      <c r="C11" s="20" t="s">
        <v>135</v>
      </c>
      <c r="D11" s="22">
        <v>24938000.0</v>
      </c>
      <c r="E11" s="22">
        <v>24886100.0</v>
      </c>
      <c r="F11" s="23">
        <v>0.38875725</v>
      </c>
      <c r="G11" s="24">
        <v>100.0</v>
      </c>
      <c r="H11" s="24">
        <v>100.0</v>
      </c>
      <c r="I11" s="25">
        <v>0.0</v>
      </c>
      <c r="J11" s="26">
        <v>38.875725</v>
      </c>
      <c r="K11" s="26">
        <v>38.875725</v>
      </c>
      <c r="L11" s="21">
        <v>0.0</v>
      </c>
      <c r="M11" s="24">
        <v>100.0</v>
      </c>
      <c r="N11" s="24">
        <v>99.79</v>
      </c>
      <c r="O11" s="25">
        <v>0.21</v>
      </c>
      <c r="P11" s="26">
        <v>38.875725</v>
      </c>
      <c r="Q11" s="26">
        <v>38.7940859775</v>
      </c>
      <c r="R11" s="21">
        <v>0.08</v>
      </c>
      <c r="S11" s="22">
        <f>D11-E11</f>
        <v>51900</v>
      </c>
      <c r="T11" s="20"/>
    </row>
    <row r="12" spans="1:20">
      <c r="A12" s="20"/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</row>
    <row r="13" spans="1:20">
      <c r="A13" s="20"/>
      <c r="B13" s="20" t="s">
        <v>264</v>
      </c>
      <c r="C13" s="20" t="s">
        <v>139</v>
      </c>
      <c r="D13" s="22">
        <v>4000000.0</v>
      </c>
      <c r="E13" s="22">
        <v>1210100.0</v>
      </c>
      <c r="F13" s="23">
        <v>0.0623558</v>
      </c>
      <c r="G13" s="24">
        <v>100.0</v>
      </c>
      <c r="H13" s="24">
        <v>100.0</v>
      </c>
      <c r="I13" s="25">
        <v>0.0</v>
      </c>
      <c r="J13" s="26">
        <v>6.23558</v>
      </c>
      <c r="K13" s="26">
        <v>6.23558</v>
      </c>
      <c r="L13" s="21">
        <v>0.0</v>
      </c>
      <c r="M13" s="24">
        <v>100.0</v>
      </c>
      <c r="N13" s="24">
        <v>30.25</v>
      </c>
      <c r="O13" s="25">
        <v>69.75</v>
      </c>
      <c r="P13" s="26">
        <v>6.23558</v>
      </c>
      <c r="Q13" s="26">
        <v>1.88626295</v>
      </c>
      <c r="R13" s="21">
        <v>4.35</v>
      </c>
      <c r="S13" s="22">
        <f>D13-E13</f>
        <v>2789900</v>
      </c>
      <c r="T13" s="20" t="s">
        <v>265</v>
      </c>
    </row>
    <row r="14" spans="1:20">
      <c r="A14" s="20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</row>
    <row r="15" spans="1:20">
      <c r="A15" s="20"/>
      <c r="B15" s="20"/>
      <c r="C15" s="20" t="s">
        <v>144</v>
      </c>
      <c r="D15" s="22">
        <v>35210000.0</v>
      </c>
      <c r="E15" s="22">
        <v>31214000.0</v>
      </c>
      <c r="F15" s="23">
        <v>0.54888695</v>
      </c>
      <c r="G15" s="24">
        <v>100.0</v>
      </c>
      <c r="H15" s="24">
        <v>100.0</v>
      </c>
      <c r="I15" s="25">
        <v>0.0</v>
      </c>
      <c r="J15" s="26">
        <v>54.888695</v>
      </c>
      <c r="K15" s="26">
        <v>54.888695</v>
      </c>
      <c r="L15" s="21">
        <v>0.0</v>
      </c>
      <c r="M15" s="24">
        <v>100.0</v>
      </c>
      <c r="N15" s="24">
        <v>88.65</v>
      </c>
      <c r="O15" s="25">
        <v>11.35</v>
      </c>
      <c r="P15" s="26">
        <v>54.888695</v>
      </c>
      <c r="Q15" s="26">
        <v>48.6588281175</v>
      </c>
      <c r="R15" s="21">
        <v>6.23</v>
      </c>
      <c r="S15" s="22">
        <f>D15-E15</f>
        <v>3996000</v>
      </c>
      <c r="T15" s="20" t="s">
        <v>265</v>
      </c>
    </row>
    <row r="16" spans="1:20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</row>
    <row r="17" spans="1:20">
      <c r="A17" s="12"/>
      <c r="B17" s="12"/>
      <c r="C17" s="12"/>
      <c r="D17" s="13">
        <f>SUM(D11:D15)</f>
        <v>64148000</v>
      </c>
      <c r="E17" s="13">
        <f>SUM(E11:E15)</f>
        <v>57310200</v>
      </c>
      <c r="F17" s="14">
        <f>SUM(F11:F15)</f>
        <v>1</v>
      </c>
      <c r="G17" s="18"/>
      <c r="H17" s="18"/>
      <c r="I17" s="18"/>
      <c r="J17" s="17">
        <f>SUM(J11:J15)</f>
        <v>100</v>
      </c>
      <c r="K17" s="17">
        <f>SUM(K11:K15)</f>
        <v>100</v>
      </c>
      <c r="L17" s="17">
        <f>J17-K17</f>
        <v>0</v>
      </c>
      <c r="M17" s="18"/>
      <c r="N17" s="18"/>
      <c r="O17" s="18"/>
      <c r="P17" s="17">
        <f>SUM(P11:P15)</f>
        <v>100</v>
      </c>
      <c r="Q17" s="17">
        <f>SUM(Q11:Q15)</f>
        <v>89.339177045</v>
      </c>
      <c r="R17" s="17">
        <f>P17-Q17</f>
        <v>10.660822955</v>
      </c>
      <c r="S17" s="13">
        <f>D17-E17</f>
        <v>6837800</v>
      </c>
      <c r="T17" s="18"/>
    </row>
    <row r="19" spans="1:20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 t="s">
        <v>85</v>
      </c>
      <c r="Q19" s="4"/>
      <c r="R19" s="4"/>
      <c r="S19" s="4"/>
      <c r="T19" s="4"/>
    </row>
    <row r="20" spans="1:20">
      <c r="A20" s="4"/>
      <c r="B20" s="4"/>
      <c r="C20" s="4" t="s">
        <v>86</v>
      </c>
      <c r="D20" s="4"/>
      <c r="E20" s="4"/>
      <c r="F20" s="4"/>
      <c r="G20" s="4" t="s">
        <v>119</v>
      </c>
      <c r="H20" s="4"/>
      <c r="I20" s="4"/>
      <c r="J20" s="4"/>
      <c r="K20" s="4"/>
      <c r="L20" s="4"/>
      <c r="M20" s="4"/>
      <c r="N20" s="4"/>
      <c r="O20" s="4"/>
      <c r="P20" s="4" t="s">
        <v>120</v>
      </c>
      <c r="Q20" s="4"/>
      <c r="R20" s="4"/>
      <c r="S20" s="4"/>
      <c r="T20" s="4"/>
    </row>
    <row r="21" spans="1:20">
      <c r="A21" s="4"/>
      <c r="B21" s="4"/>
      <c r="C21" s="4" t="s">
        <v>87</v>
      </c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 t="s">
        <v>145</v>
      </c>
      <c r="Q21" s="4"/>
      <c r="R21" s="4"/>
      <c r="S21" s="4"/>
      <c r="T21" s="4"/>
    </row>
    <row r="25" spans="1:20">
      <c r="A25" s="19"/>
      <c r="B25" s="19"/>
      <c r="C25" s="19" t="s">
        <v>88</v>
      </c>
      <c r="D25" s="19"/>
      <c r="E25" s="19"/>
      <c r="F25" s="19"/>
      <c r="G25" s="19" t="s">
        <v>122</v>
      </c>
      <c r="H25" s="19"/>
      <c r="I25" s="19"/>
      <c r="J25" s="19"/>
      <c r="K25" s="19"/>
      <c r="L25" s="19"/>
      <c r="M25" s="19"/>
      <c r="N25" s="19"/>
      <c r="O25" s="19"/>
      <c r="P25" s="19" t="s">
        <v>260</v>
      </c>
      <c r="Q25" s="19"/>
      <c r="R25" s="19"/>
      <c r="S25" s="19"/>
      <c r="T25" s="19"/>
    </row>
    <row r="26" spans="1:20">
      <c r="A26" s="4"/>
      <c r="B26" s="4"/>
      <c r="C26" s="4" t="s">
        <v>89</v>
      </c>
      <c r="D26" s="4"/>
      <c r="E26" s="4"/>
      <c r="F26" s="4"/>
      <c r="G26" s="4" t="s">
        <v>124</v>
      </c>
      <c r="H26" s="4"/>
      <c r="I26" s="4"/>
      <c r="J26" s="4"/>
      <c r="K26" s="4"/>
      <c r="L26" s="4"/>
      <c r="M26" s="4"/>
      <c r="N26" s="4"/>
      <c r="O26" s="4"/>
      <c r="P26" s="4" t="s">
        <v>261</v>
      </c>
      <c r="Q26" s="4"/>
      <c r="R26" s="4"/>
      <c r="S26" s="4"/>
      <c r="T26" s="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T1"/>
    <mergeCell ref="A2:T2"/>
    <mergeCell ref="A6:A8"/>
    <mergeCell ref="B6:B8"/>
    <mergeCell ref="C6:C8"/>
    <mergeCell ref="D6:D8"/>
    <mergeCell ref="E6:E8"/>
    <mergeCell ref="F6:F8"/>
    <mergeCell ref="G6:R6"/>
    <mergeCell ref="S6:S8"/>
    <mergeCell ref="T6:T8"/>
    <mergeCell ref="G7:I7"/>
    <mergeCell ref="J7:L7"/>
    <mergeCell ref="M7:O7"/>
    <mergeCell ref="P7:R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T32"/>
  <sheetViews>
    <sheetView tabSelected="0" workbookViewId="0" showGridLines="true" showRowColHeaders="1">
      <selection activeCell="A32" sqref="A32:T32"/>
    </sheetView>
  </sheetViews>
  <sheetFormatPr defaultRowHeight="14.4" outlineLevelRow="0" outlineLevelCol="0"/>
  <cols>
    <col min="1" max="1" width="5" customWidth="true" style="0"/>
    <col min="2" max="2" width="40" customWidth="true" style="0"/>
    <col min="3" max="3" width="35" customWidth="true" style="0"/>
    <col min="4" max="4" width="20" customWidth="true" style="0"/>
    <col min="5" max="5" width="20" customWidth="true" style="0"/>
    <col min="6" max="6" width="16" customWidth="true" style="0"/>
    <col min="7" max="7" width="10" customWidth="true" style="0"/>
    <col min="8" max="8" width="10" customWidth="true" style="0"/>
    <col min="9" max="9" width="10" customWidth="true" style="0"/>
    <col min="10" max="10" width="10" customWidth="true" style="0"/>
    <col min="11" max="11" width="10" customWidth="true" style="0"/>
    <col min="12" max="12" width="10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  <col min="17" max="17" width="10" customWidth="true" style="0"/>
    <col min="18" max="18" width="10" customWidth="true" style="0"/>
    <col min="19" max="19" width="20" customWidth="true" style="0"/>
    <col min="20" max="20" width="28" customWidth="true" style="0"/>
  </cols>
  <sheetData>
    <row r="1" spans="1:2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>
      <c r="A2" s="1" t="s">
        <v>90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4" spans="1:20">
      <c r="A4" t="s">
        <v>91</v>
      </c>
      <c r="C4" t="s">
        <v>92</v>
      </c>
    </row>
    <row r="5" spans="1:20">
      <c r="A5" t="s">
        <v>93</v>
      </c>
      <c r="C5" t="s">
        <v>258</v>
      </c>
    </row>
    <row r="6" spans="1:20">
      <c r="A6" s="2" t="s">
        <v>4</v>
      </c>
      <c r="B6" s="2" t="s">
        <v>95</v>
      </c>
      <c r="C6" s="2" t="s">
        <v>96</v>
      </c>
      <c r="D6" s="2" t="s">
        <v>97</v>
      </c>
      <c r="E6" s="2" t="s">
        <v>8</v>
      </c>
      <c r="F6" s="2" t="s">
        <v>98</v>
      </c>
      <c r="G6" s="2" t="s">
        <v>99</v>
      </c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 t="s">
        <v>11</v>
      </c>
      <c r="T6" s="2" t="s">
        <v>100</v>
      </c>
    </row>
    <row r="7" spans="1:20">
      <c r="A7" s="2"/>
      <c r="B7" s="2"/>
      <c r="C7" s="2"/>
      <c r="D7" s="2"/>
      <c r="E7" s="2"/>
      <c r="F7" s="2"/>
      <c r="G7" s="2" t="s">
        <v>12</v>
      </c>
      <c r="H7" s="2"/>
      <c r="I7" s="2"/>
      <c r="J7" s="2" t="s">
        <v>13</v>
      </c>
      <c r="K7" s="2"/>
      <c r="L7" s="2"/>
      <c r="M7" s="2" t="s">
        <v>14</v>
      </c>
      <c r="N7" s="2"/>
      <c r="O7" s="2"/>
      <c r="P7" s="2" t="s">
        <v>15</v>
      </c>
      <c r="Q7" s="2"/>
      <c r="R7" s="2"/>
      <c r="S7" s="2"/>
      <c r="T7" s="2"/>
    </row>
    <row r="8" spans="1:20">
      <c r="A8" s="2"/>
      <c r="B8" s="2"/>
      <c r="C8" s="2"/>
      <c r="D8" s="2"/>
      <c r="E8" s="2"/>
      <c r="F8" s="2"/>
      <c r="G8" s="2" t="s">
        <v>16</v>
      </c>
      <c r="H8" s="2" t="s">
        <v>17</v>
      </c>
      <c r="I8" s="2" t="s">
        <v>18</v>
      </c>
      <c r="J8" s="2" t="s">
        <v>16</v>
      </c>
      <c r="K8" s="2" t="s">
        <v>17</v>
      </c>
      <c r="L8" s="2" t="s">
        <v>18</v>
      </c>
      <c r="M8" s="2" t="s">
        <v>16</v>
      </c>
      <c r="N8" s="2" t="s">
        <v>17</v>
      </c>
      <c r="O8" s="2" t="s">
        <v>18</v>
      </c>
      <c r="P8" s="2" t="s">
        <v>16</v>
      </c>
      <c r="Q8" s="2" t="s">
        <v>17</v>
      </c>
      <c r="R8" s="2" t="s">
        <v>18</v>
      </c>
      <c r="S8" s="2"/>
      <c r="T8" s="2"/>
    </row>
    <row r="9" spans="1:20">
      <c r="A9" s="3" t="s">
        <v>19</v>
      </c>
      <c r="B9" s="3" t="s">
        <v>20</v>
      </c>
      <c r="C9" s="3" t="s">
        <v>21</v>
      </c>
      <c r="D9" s="3" t="s">
        <v>22</v>
      </c>
      <c r="E9" s="3" t="s">
        <v>23</v>
      </c>
      <c r="F9" s="3" t="s">
        <v>101</v>
      </c>
      <c r="G9" s="3" t="s">
        <v>25</v>
      </c>
      <c r="H9" s="3" t="s">
        <v>26</v>
      </c>
      <c r="I9" s="3" t="s">
        <v>27</v>
      </c>
      <c r="J9" s="3" t="s">
        <v>28</v>
      </c>
      <c r="K9" s="3" t="s">
        <v>29</v>
      </c>
      <c r="L9" s="3" t="s">
        <v>30</v>
      </c>
      <c r="M9" s="3" t="s">
        <v>31</v>
      </c>
      <c r="N9" s="3" t="s">
        <v>32</v>
      </c>
      <c r="O9" s="3" t="s">
        <v>33</v>
      </c>
      <c r="P9" s="3" t="s">
        <v>34</v>
      </c>
      <c r="Q9" s="3" t="s">
        <v>35</v>
      </c>
      <c r="R9" s="3" t="s">
        <v>36</v>
      </c>
      <c r="S9" s="3" t="s">
        <v>37</v>
      </c>
      <c r="T9" s="3" t="s">
        <v>102</v>
      </c>
    </row>
    <row r="10" spans="1:20">
      <c r="A10" s="20"/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</row>
    <row r="11" spans="1:20">
      <c r="A11" s="21">
        <v>1.0</v>
      </c>
      <c r="B11" s="20" t="s">
        <v>78</v>
      </c>
      <c r="C11" s="20" t="s">
        <v>146</v>
      </c>
      <c r="D11" s="22">
        <v>69399200.0</v>
      </c>
      <c r="E11" s="22">
        <v>69399200.0</v>
      </c>
      <c r="F11" s="23">
        <v>0.75834786</v>
      </c>
      <c r="G11" s="24">
        <v>100.0</v>
      </c>
      <c r="H11" s="24">
        <v>100.0</v>
      </c>
      <c r="I11" s="25">
        <v>0.0</v>
      </c>
      <c r="J11" s="26">
        <v>75.834786</v>
      </c>
      <c r="K11" s="26">
        <v>75.834786</v>
      </c>
      <c r="L11" s="21">
        <v>0.0</v>
      </c>
      <c r="M11" s="24">
        <v>100.0</v>
      </c>
      <c r="N11" s="24">
        <v>100.0</v>
      </c>
      <c r="O11" s="25">
        <v>0.0</v>
      </c>
      <c r="P11" s="26">
        <v>75.834786</v>
      </c>
      <c r="Q11" s="26">
        <v>75.834786</v>
      </c>
      <c r="R11" s="21">
        <v>0.0</v>
      </c>
      <c r="S11" s="22">
        <f>D11-E11</f>
        <v>0</v>
      </c>
      <c r="T11" s="20"/>
    </row>
    <row r="12" spans="1:20">
      <c r="A12" s="20"/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</row>
    <row r="13" spans="1:20">
      <c r="A13" s="20"/>
      <c r="B13" s="20" t="s">
        <v>266</v>
      </c>
      <c r="C13" s="20" t="s">
        <v>152</v>
      </c>
      <c r="D13" s="22">
        <v>5500000.0</v>
      </c>
      <c r="E13" s="22">
        <v>278240.0</v>
      </c>
      <c r="F13" s="23">
        <v>0.06010031</v>
      </c>
      <c r="G13" s="24">
        <v>100.0</v>
      </c>
      <c r="H13" s="24">
        <v>100.0</v>
      </c>
      <c r="I13" s="25">
        <v>0.0</v>
      </c>
      <c r="J13" s="26">
        <v>6.010031</v>
      </c>
      <c r="K13" s="26">
        <v>6.010031</v>
      </c>
      <c r="L13" s="21">
        <v>0.0</v>
      </c>
      <c r="M13" s="24">
        <v>100.0</v>
      </c>
      <c r="N13" s="24">
        <v>5.06</v>
      </c>
      <c r="O13" s="25">
        <v>94.94</v>
      </c>
      <c r="P13" s="26">
        <v>6.010031</v>
      </c>
      <c r="Q13" s="26">
        <v>0.3041075686</v>
      </c>
      <c r="R13" s="21">
        <v>5.71</v>
      </c>
      <c r="S13" s="22">
        <f>D13-E13</f>
        <v>5221760</v>
      </c>
      <c r="T13" s="20" t="s">
        <v>265</v>
      </c>
    </row>
    <row r="14" spans="1:20">
      <c r="A14" s="20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</row>
    <row r="15" spans="1:20">
      <c r="A15" s="20"/>
      <c r="B15" s="20"/>
      <c r="C15" s="20" t="s">
        <v>153</v>
      </c>
      <c r="D15" s="22">
        <v>11060780.0</v>
      </c>
      <c r="E15" s="22">
        <v>3637211.0</v>
      </c>
      <c r="F15" s="23">
        <v>0.12086478</v>
      </c>
      <c r="G15" s="24">
        <v>100.0</v>
      </c>
      <c r="H15" s="24">
        <v>100.0</v>
      </c>
      <c r="I15" s="25">
        <v>0.0</v>
      </c>
      <c r="J15" s="26">
        <v>12.086478</v>
      </c>
      <c r="K15" s="26">
        <v>12.086478</v>
      </c>
      <c r="L15" s="21">
        <v>0.0</v>
      </c>
      <c r="M15" s="24">
        <v>100.0</v>
      </c>
      <c r="N15" s="24">
        <v>32.88</v>
      </c>
      <c r="O15" s="25">
        <v>67.12</v>
      </c>
      <c r="P15" s="26">
        <v>12.086478</v>
      </c>
      <c r="Q15" s="26">
        <v>3.9740339664</v>
      </c>
      <c r="R15" s="21">
        <v>8.11</v>
      </c>
      <c r="S15" s="22">
        <f>D15-E15</f>
        <v>7423569</v>
      </c>
      <c r="T15" s="20" t="s">
        <v>265</v>
      </c>
    </row>
    <row r="16" spans="1:20">
      <c r="A16" s="20"/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</row>
    <row r="17" spans="1:20">
      <c r="A17" s="20"/>
      <c r="B17" s="20"/>
      <c r="C17" s="20" t="s">
        <v>141</v>
      </c>
      <c r="D17" s="22">
        <v>2695968.0</v>
      </c>
      <c r="E17" s="22">
        <v>2695968.0</v>
      </c>
      <c r="F17" s="23">
        <v>0.02945973</v>
      </c>
      <c r="G17" s="24">
        <v>100.0</v>
      </c>
      <c r="H17" s="24">
        <v>100.0</v>
      </c>
      <c r="I17" s="25">
        <v>0.0</v>
      </c>
      <c r="J17" s="26">
        <v>2.945973</v>
      </c>
      <c r="K17" s="26">
        <v>2.945973</v>
      </c>
      <c r="L17" s="21">
        <v>0.0</v>
      </c>
      <c r="M17" s="24">
        <v>100.0</v>
      </c>
      <c r="N17" s="24">
        <v>100.0</v>
      </c>
      <c r="O17" s="25">
        <v>0.0</v>
      </c>
      <c r="P17" s="26">
        <v>2.945973</v>
      </c>
      <c r="Q17" s="26">
        <v>2.945973</v>
      </c>
      <c r="R17" s="21">
        <v>0.0</v>
      </c>
      <c r="S17" s="22">
        <f>D17-E17</f>
        <v>0</v>
      </c>
      <c r="T17" s="20"/>
    </row>
    <row r="18" spans="1:20">
      <c r="A18" s="20"/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</row>
    <row r="19" spans="1:20">
      <c r="A19" s="20"/>
      <c r="B19" s="20"/>
      <c r="C19" s="20" t="s">
        <v>142</v>
      </c>
      <c r="D19" s="22">
        <v>161760.0</v>
      </c>
      <c r="E19" s="22">
        <v>161760.0</v>
      </c>
      <c r="F19" s="23">
        <v>0.0017676</v>
      </c>
      <c r="G19" s="24">
        <v>100.0</v>
      </c>
      <c r="H19" s="24">
        <v>100.0</v>
      </c>
      <c r="I19" s="25">
        <v>0.0</v>
      </c>
      <c r="J19" s="26">
        <v>0.17676</v>
      </c>
      <c r="K19" s="26">
        <v>0.17676</v>
      </c>
      <c r="L19" s="21">
        <v>0.0</v>
      </c>
      <c r="M19" s="24">
        <v>100.0</v>
      </c>
      <c r="N19" s="24">
        <v>100.0</v>
      </c>
      <c r="O19" s="25">
        <v>0.0</v>
      </c>
      <c r="P19" s="26">
        <v>0.17676</v>
      </c>
      <c r="Q19" s="26">
        <v>0.17676</v>
      </c>
      <c r="R19" s="21">
        <v>0.0</v>
      </c>
      <c r="S19" s="22">
        <f>D19-E19</f>
        <v>0</v>
      </c>
      <c r="T19" s="20"/>
    </row>
    <row r="20" spans="1:20">
      <c r="A20" s="20"/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</row>
    <row r="21" spans="1:20">
      <c r="A21" s="20"/>
      <c r="B21" s="20"/>
      <c r="C21" s="20" t="s">
        <v>143</v>
      </c>
      <c r="D21" s="22">
        <v>2695968.0</v>
      </c>
      <c r="E21" s="22">
        <v>2695968.0</v>
      </c>
      <c r="F21" s="23">
        <v>0.02945973</v>
      </c>
      <c r="G21" s="24">
        <v>100.0</v>
      </c>
      <c r="H21" s="24">
        <v>100.0</v>
      </c>
      <c r="I21" s="25">
        <v>0.0</v>
      </c>
      <c r="J21" s="26">
        <v>2.945973</v>
      </c>
      <c r="K21" s="26">
        <v>2.945973</v>
      </c>
      <c r="L21" s="21">
        <v>0.0</v>
      </c>
      <c r="M21" s="24">
        <v>100.0</v>
      </c>
      <c r="N21" s="24">
        <v>100.0</v>
      </c>
      <c r="O21" s="25">
        <v>0.0</v>
      </c>
      <c r="P21" s="26">
        <v>2.945973</v>
      </c>
      <c r="Q21" s="26">
        <v>2.945973</v>
      </c>
      <c r="R21" s="21">
        <v>0.0</v>
      </c>
      <c r="S21" s="22">
        <f>D21-E21</f>
        <v>0</v>
      </c>
      <c r="T21" s="20"/>
    </row>
    <row r="22" spans="1:20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</row>
    <row r="23" spans="1:20">
      <c r="A23" s="12"/>
      <c r="B23" s="12"/>
      <c r="C23" s="12"/>
      <c r="D23" s="13">
        <f>SUM(D11:D21)</f>
        <v>91513676</v>
      </c>
      <c r="E23" s="13">
        <f>SUM(E11:E21)</f>
        <v>78868347</v>
      </c>
      <c r="F23" s="14">
        <f>SUM(F11:F21)</f>
        <v>1.00000001</v>
      </c>
      <c r="G23" s="18"/>
      <c r="H23" s="18"/>
      <c r="I23" s="18"/>
      <c r="J23" s="17">
        <f>SUM(J11:J21)</f>
        <v>100.000001</v>
      </c>
      <c r="K23" s="17">
        <f>SUM(K11:K21)</f>
        <v>100.000001</v>
      </c>
      <c r="L23" s="17">
        <f>J23-K23</f>
        <v>0</v>
      </c>
      <c r="M23" s="18"/>
      <c r="N23" s="18"/>
      <c r="O23" s="18"/>
      <c r="P23" s="17">
        <f>SUM(P11:P21)</f>
        <v>100.000001</v>
      </c>
      <c r="Q23" s="17">
        <f>SUM(Q11:Q21)</f>
        <v>86.181633535</v>
      </c>
      <c r="R23" s="17">
        <f>P23-Q23</f>
        <v>13.818367465</v>
      </c>
      <c r="S23" s="13">
        <f>D23-E23</f>
        <v>12645329</v>
      </c>
      <c r="T23" s="18"/>
    </row>
    <row r="25" spans="1:20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 t="s">
        <v>85</v>
      </c>
      <c r="Q25" s="4"/>
      <c r="R25" s="4"/>
      <c r="S25" s="4"/>
      <c r="T25" s="4"/>
    </row>
    <row r="26" spans="1:20">
      <c r="A26" s="4"/>
      <c r="B26" s="4"/>
      <c r="C26" s="4" t="s">
        <v>86</v>
      </c>
      <c r="D26" s="4"/>
      <c r="E26" s="4"/>
      <c r="F26" s="4"/>
      <c r="G26" s="4" t="s">
        <v>119</v>
      </c>
      <c r="H26" s="4"/>
      <c r="I26" s="4"/>
      <c r="J26" s="4"/>
      <c r="K26" s="4"/>
      <c r="L26" s="4"/>
      <c r="M26" s="4"/>
      <c r="N26" s="4"/>
      <c r="O26" s="4"/>
      <c r="P26" s="4" t="s">
        <v>120</v>
      </c>
      <c r="Q26" s="4"/>
      <c r="R26" s="4"/>
      <c r="S26" s="4"/>
      <c r="T26" s="4"/>
    </row>
    <row r="27" spans="1:20">
      <c r="A27" s="4"/>
      <c r="B27" s="4"/>
      <c r="C27" s="4" t="s">
        <v>87</v>
      </c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 t="s">
        <v>154</v>
      </c>
      <c r="Q27" s="4"/>
      <c r="R27" s="4"/>
      <c r="S27" s="4"/>
      <c r="T27" s="4"/>
    </row>
    <row r="31" spans="1:20">
      <c r="A31" s="19"/>
      <c r="B31" s="19"/>
      <c r="C31" s="19" t="s">
        <v>88</v>
      </c>
      <c r="D31" s="19"/>
      <c r="E31" s="19"/>
      <c r="F31" s="19"/>
      <c r="G31" s="19" t="s">
        <v>122</v>
      </c>
      <c r="H31" s="19"/>
      <c r="I31" s="19"/>
      <c r="J31" s="19"/>
      <c r="K31" s="19"/>
      <c r="L31" s="19"/>
      <c r="M31" s="19"/>
      <c r="N31" s="19"/>
      <c r="O31" s="19"/>
      <c r="P31" s="19" t="s">
        <v>260</v>
      </c>
      <c r="Q31" s="19"/>
      <c r="R31" s="19"/>
      <c r="S31" s="19"/>
      <c r="T31" s="19"/>
    </row>
    <row r="32" spans="1:20">
      <c r="A32" s="4"/>
      <c r="B32" s="4"/>
      <c r="C32" s="4" t="s">
        <v>89</v>
      </c>
      <c r="D32" s="4"/>
      <c r="E32" s="4"/>
      <c r="F32" s="4"/>
      <c r="G32" s="4" t="s">
        <v>124</v>
      </c>
      <c r="H32" s="4"/>
      <c r="I32" s="4"/>
      <c r="J32" s="4"/>
      <c r="K32" s="4"/>
      <c r="L32" s="4"/>
      <c r="M32" s="4"/>
      <c r="N32" s="4"/>
      <c r="O32" s="4"/>
      <c r="P32" s="4" t="s">
        <v>261</v>
      </c>
      <c r="Q32" s="4"/>
      <c r="R32" s="4"/>
      <c r="S32" s="4"/>
      <c r="T32" s="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T1"/>
    <mergeCell ref="A2:T2"/>
    <mergeCell ref="A6:A8"/>
    <mergeCell ref="B6:B8"/>
    <mergeCell ref="C6:C8"/>
    <mergeCell ref="D6:D8"/>
    <mergeCell ref="E6:E8"/>
    <mergeCell ref="F6:F8"/>
    <mergeCell ref="G6:R6"/>
    <mergeCell ref="S6:S8"/>
    <mergeCell ref="T6:T8"/>
    <mergeCell ref="G7:I7"/>
    <mergeCell ref="J7:L7"/>
    <mergeCell ref="M7:O7"/>
    <mergeCell ref="P7:R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T36"/>
  <sheetViews>
    <sheetView tabSelected="0" workbookViewId="0" showGridLines="true" showRowColHeaders="1">
      <selection activeCell="A36" sqref="A36:T36"/>
    </sheetView>
  </sheetViews>
  <sheetFormatPr defaultRowHeight="14.4" outlineLevelRow="0" outlineLevelCol="0"/>
  <cols>
    <col min="1" max="1" width="5" customWidth="true" style="0"/>
    <col min="2" max="2" width="40" customWidth="true" style="0"/>
    <col min="3" max="3" width="35" customWidth="true" style="0"/>
    <col min="4" max="4" width="20" customWidth="true" style="0"/>
    <col min="5" max="5" width="20" customWidth="true" style="0"/>
    <col min="6" max="6" width="16" customWidth="true" style="0"/>
    <col min="7" max="7" width="10" customWidth="true" style="0"/>
    <col min="8" max="8" width="10" customWidth="true" style="0"/>
    <col min="9" max="9" width="10" customWidth="true" style="0"/>
    <col min="10" max="10" width="10" customWidth="true" style="0"/>
    <col min="11" max="11" width="10" customWidth="true" style="0"/>
    <col min="12" max="12" width="10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  <col min="17" max="17" width="10" customWidth="true" style="0"/>
    <col min="18" max="18" width="10" customWidth="true" style="0"/>
    <col min="19" max="19" width="20" customWidth="true" style="0"/>
    <col min="20" max="20" width="28" customWidth="true" style="0"/>
  </cols>
  <sheetData>
    <row r="1" spans="1:2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>
      <c r="A2" s="1" t="s">
        <v>90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4" spans="1:20">
      <c r="A4" t="s">
        <v>91</v>
      </c>
      <c r="C4" t="s">
        <v>92</v>
      </c>
    </row>
    <row r="5" spans="1:20">
      <c r="A5" t="s">
        <v>93</v>
      </c>
      <c r="C5" t="s">
        <v>94</v>
      </c>
    </row>
    <row r="6" spans="1:20">
      <c r="A6" s="2" t="s">
        <v>4</v>
      </c>
      <c r="B6" s="2" t="s">
        <v>95</v>
      </c>
      <c r="C6" s="2" t="s">
        <v>96</v>
      </c>
      <c r="D6" s="2" t="s">
        <v>97</v>
      </c>
      <c r="E6" s="2" t="s">
        <v>8</v>
      </c>
      <c r="F6" s="2" t="s">
        <v>98</v>
      </c>
      <c r="G6" s="2" t="s">
        <v>99</v>
      </c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 t="s">
        <v>11</v>
      </c>
      <c r="T6" s="2" t="s">
        <v>100</v>
      </c>
    </row>
    <row r="7" spans="1:20">
      <c r="A7" s="2"/>
      <c r="B7" s="2"/>
      <c r="C7" s="2"/>
      <c r="D7" s="2"/>
      <c r="E7" s="2"/>
      <c r="F7" s="2"/>
      <c r="G7" s="2" t="s">
        <v>12</v>
      </c>
      <c r="H7" s="2"/>
      <c r="I7" s="2"/>
      <c r="J7" s="2" t="s">
        <v>13</v>
      </c>
      <c r="K7" s="2"/>
      <c r="L7" s="2"/>
      <c r="M7" s="2" t="s">
        <v>14</v>
      </c>
      <c r="N7" s="2"/>
      <c r="O7" s="2"/>
      <c r="P7" s="2" t="s">
        <v>15</v>
      </c>
      <c r="Q7" s="2"/>
      <c r="R7" s="2"/>
      <c r="S7" s="2"/>
      <c r="T7" s="2"/>
    </row>
    <row r="8" spans="1:20">
      <c r="A8" s="2"/>
      <c r="B8" s="2"/>
      <c r="C8" s="2"/>
      <c r="D8" s="2"/>
      <c r="E8" s="2"/>
      <c r="F8" s="2"/>
      <c r="G8" s="2" t="s">
        <v>16</v>
      </c>
      <c r="H8" s="2" t="s">
        <v>17</v>
      </c>
      <c r="I8" s="2" t="s">
        <v>18</v>
      </c>
      <c r="J8" s="2" t="s">
        <v>16</v>
      </c>
      <c r="K8" s="2" t="s">
        <v>17</v>
      </c>
      <c r="L8" s="2" t="s">
        <v>18</v>
      </c>
      <c r="M8" s="2" t="s">
        <v>16</v>
      </c>
      <c r="N8" s="2" t="s">
        <v>17</v>
      </c>
      <c r="O8" s="2" t="s">
        <v>18</v>
      </c>
      <c r="P8" s="2" t="s">
        <v>16</v>
      </c>
      <c r="Q8" s="2" t="s">
        <v>17</v>
      </c>
      <c r="R8" s="2" t="s">
        <v>18</v>
      </c>
      <c r="S8" s="2"/>
      <c r="T8" s="2"/>
    </row>
    <row r="9" spans="1:20">
      <c r="A9" s="3" t="s">
        <v>19</v>
      </c>
      <c r="B9" s="3" t="s">
        <v>20</v>
      </c>
      <c r="C9" s="3" t="s">
        <v>21</v>
      </c>
      <c r="D9" s="3" t="s">
        <v>22</v>
      </c>
      <c r="E9" s="3" t="s">
        <v>23</v>
      </c>
      <c r="F9" s="3" t="s">
        <v>101</v>
      </c>
      <c r="G9" s="3" t="s">
        <v>25</v>
      </c>
      <c r="H9" s="3" t="s">
        <v>26</v>
      </c>
      <c r="I9" s="3" t="s">
        <v>27</v>
      </c>
      <c r="J9" s="3" t="s">
        <v>28</v>
      </c>
      <c r="K9" s="3" t="s">
        <v>29</v>
      </c>
      <c r="L9" s="3" t="s">
        <v>30</v>
      </c>
      <c r="M9" s="3" t="s">
        <v>31</v>
      </c>
      <c r="N9" s="3" t="s">
        <v>32</v>
      </c>
      <c r="O9" s="3" t="s">
        <v>33</v>
      </c>
      <c r="P9" s="3" t="s">
        <v>34</v>
      </c>
      <c r="Q9" s="3" t="s">
        <v>35</v>
      </c>
      <c r="R9" s="3" t="s">
        <v>36</v>
      </c>
      <c r="S9" s="3" t="s">
        <v>37</v>
      </c>
      <c r="T9" s="3" t="s">
        <v>102</v>
      </c>
    </row>
    <row r="10" spans="1:20">
      <c r="A10" s="20"/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</row>
    <row r="11" spans="1:20">
      <c r="A11" s="21">
        <v>1.0</v>
      </c>
      <c r="B11" s="20" t="s">
        <v>38</v>
      </c>
      <c r="C11" s="20" t="s">
        <v>135</v>
      </c>
      <c r="D11" s="22">
        <v>151139500.0</v>
      </c>
      <c r="E11" s="22">
        <v>151042000.0</v>
      </c>
      <c r="F11" s="23">
        <v>0.28343724</v>
      </c>
      <c r="G11" s="24">
        <v>100.0</v>
      </c>
      <c r="H11" s="24">
        <v>100.0</v>
      </c>
      <c r="I11" s="25">
        <v>0.0</v>
      </c>
      <c r="J11" s="26">
        <v>28.343724</v>
      </c>
      <c r="K11" s="26">
        <v>28.343724</v>
      </c>
      <c r="L11" s="21">
        <v>0.0</v>
      </c>
      <c r="M11" s="24">
        <v>100.0</v>
      </c>
      <c r="N11" s="24">
        <v>99.94</v>
      </c>
      <c r="O11" s="25">
        <v>0.06</v>
      </c>
      <c r="P11" s="26">
        <v>28.343724</v>
      </c>
      <c r="Q11" s="26">
        <v>28.3267177656</v>
      </c>
      <c r="R11" s="21">
        <v>0.02</v>
      </c>
      <c r="S11" s="22">
        <f>D11-E11</f>
        <v>97500</v>
      </c>
      <c r="T11" s="20"/>
    </row>
    <row r="12" spans="1:20">
      <c r="A12" s="20"/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</row>
    <row r="13" spans="1:20">
      <c r="A13" s="20"/>
      <c r="B13" s="20" t="s">
        <v>136</v>
      </c>
      <c r="C13" s="20" t="s">
        <v>137</v>
      </c>
      <c r="D13" s="22">
        <v>4062900.0</v>
      </c>
      <c r="E13" s="22">
        <v>4062000.0</v>
      </c>
      <c r="F13" s="23">
        <v>0.0076193</v>
      </c>
      <c r="G13" s="24">
        <v>100.0</v>
      </c>
      <c r="H13" s="24">
        <v>100.0</v>
      </c>
      <c r="I13" s="25">
        <v>0.0</v>
      </c>
      <c r="J13" s="26">
        <v>0.76193</v>
      </c>
      <c r="K13" s="26">
        <v>0.76193</v>
      </c>
      <c r="L13" s="21">
        <v>0.0</v>
      </c>
      <c r="M13" s="24">
        <v>100.0</v>
      </c>
      <c r="N13" s="24">
        <v>99.98</v>
      </c>
      <c r="O13" s="25">
        <v>0.02</v>
      </c>
      <c r="P13" s="26">
        <v>0.76193</v>
      </c>
      <c r="Q13" s="26">
        <v>0.761777614</v>
      </c>
      <c r="R13" s="21">
        <v>0.0</v>
      </c>
      <c r="S13" s="22">
        <f>D13-E13</f>
        <v>900</v>
      </c>
      <c r="T13" s="20"/>
    </row>
    <row r="14" spans="1:20">
      <c r="A14" s="20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</row>
    <row r="15" spans="1:20">
      <c r="A15" s="20"/>
      <c r="B15" s="20"/>
      <c r="C15" s="20" t="s">
        <v>138</v>
      </c>
      <c r="D15" s="22">
        <v>310596800.0</v>
      </c>
      <c r="E15" s="22">
        <v>310596800.0</v>
      </c>
      <c r="F15" s="23">
        <v>0.58247313</v>
      </c>
      <c r="G15" s="24">
        <v>100.0</v>
      </c>
      <c r="H15" s="24">
        <v>100.0</v>
      </c>
      <c r="I15" s="25">
        <v>0.0</v>
      </c>
      <c r="J15" s="26">
        <v>58.247313</v>
      </c>
      <c r="K15" s="26">
        <v>58.247313</v>
      </c>
      <c r="L15" s="21">
        <v>0.0</v>
      </c>
      <c r="M15" s="24">
        <v>100.0</v>
      </c>
      <c r="N15" s="24">
        <v>100.0</v>
      </c>
      <c r="O15" s="25">
        <v>0.0</v>
      </c>
      <c r="P15" s="26">
        <v>58.247313</v>
      </c>
      <c r="Q15" s="26">
        <v>58.247313</v>
      </c>
      <c r="R15" s="21">
        <v>0.0</v>
      </c>
      <c r="S15" s="22">
        <f>D15-E15</f>
        <v>0</v>
      </c>
      <c r="T15" s="20"/>
    </row>
    <row r="16" spans="1:20">
      <c r="A16" s="20"/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</row>
    <row r="17" spans="1:20">
      <c r="A17" s="20"/>
      <c r="B17" s="20"/>
      <c r="C17" s="20" t="s">
        <v>139</v>
      </c>
      <c r="D17" s="22">
        <v>10014000.0</v>
      </c>
      <c r="E17" s="22">
        <v>8109400.0</v>
      </c>
      <c r="F17" s="23">
        <v>0.01877961</v>
      </c>
      <c r="G17" s="24">
        <v>100.0</v>
      </c>
      <c r="H17" s="24">
        <v>100.0</v>
      </c>
      <c r="I17" s="25">
        <v>0.0</v>
      </c>
      <c r="J17" s="26">
        <v>1.877961</v>
      </c>
      <c r="K17" s="26">
        <v>1.877961</v>
      </c>
      <c r="L17" s="21">
        <v>0.0</v>
      </c>
      <c r="M17" s="24">
        <v>100.0</v>
      </c>
      <c r="N17" s="24">
        <v>80.98</v>
      </c>
      <c r="O17" s="25">
        <v>19.02</v>
      </c>
      <c r="P17" s="26">
        <v>1.877961</v>
      </c>
      <c r="Q17" s="26">
        <v>1.5207728178</v>
      </c>
      <c r="R17" s="21">
        <v>0.36</v>
      </c>
      <c r="S17" s="22">
        <f>D17-E17</f>
        <v>1904600</v>
      </c>
      <c r="T17" s="20" t="s">
        <v>140</v>
      </c>
    </row>
    <row r="18" spans="1:20">
      <c r="A18" s="20"/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</row>
    <row r="19" spans="1:20">
      <c r="A19" s="20"/>
      <c r="B19" s="20"/>
      <c r="C19" s="20" t="s">
        <v>141</v>
      </c>
      <c r="D19" s="22">
        <v>10783872.0</v>
      </c>
      <c r="E19" s="22">
        <v>10783872.0</v>
      </c>
      <c r="F19" s="23">
        <v>0.02022338</v>
      </c>
      <c r="G19" s="24">
        <v>100.0</v>
      </c>
      <c r="H19" s="24">
        <v>100.0</v>
      </c>
      <c r="I19" s="25">
        <v>0.0</v>
      </c>
      <c r="J19" s="26">
        <v>2.022338</v>
      </c>
      <c r="K19" s="26">
        <v>2.022338</v>
      </c>
      <c r="L19" s="21">
        <v>0.0</v>
      </c>
      <c r="M19" s="24">
        <v>100.0</v>
      </c>
      <c r="N19" s="24">
        <v>100.0</v>
      </c>
      <c r="O19" s="25">
        <v>0.0</v>
      </c>
      <c r="P19" s="26">
        <v>2.022338</v>
      </c>
      <c r="Q19" s="26">
        <v>2.022338</v>
      </c>
      <c r="R19" s="21">
        <v>0.0</v>
      </c>
      <c r="S19" s="22">
        <f>D19-E19</f>
        <v>0</v>
      </c>
      <c r="T19" s="20"/>
    </row>
    <row r="20" spans="1:20">
      <c r="A20" s="20"/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</row>
    <row r="21" spans="1:20">
      <c r="A21" s="20"/>
      <c r="B21" s="20"/>
      <c r="C21" s="20" t="s">
        <v>142</v>
      </c>
      <c r="D21" s="22">
        <v>647040.0</v>
      </c>
      <c r="E21" s="22">
        <v>647040.0</v>
      </c>
      <c r="F21" s="23">
        <v>0.00121342</v>
      </c>
      <c r="G21" s="24">
        <v>100.0</v>
      </c>
      <c r="H21" s="24">
        <v>100.0</v>
      </c>
      <c r="I21" s="25">
        <v>0.0</v>
      </c>
      <c r="J21" s="26">
        <v>0.121342</v>
      </c>
      <c r="K21" s="26">
        <v>0.121342</v>
      </c>
      <c r="L21" s="21">
        <v>0.0</v>
      </c>
      <c r="M21" s="24">
        <v>100.0</v>
      </c>
      <c r="N21" s="24">
        <v>100.0</v>
      </c>
      <c r="O21" s="25">
        <v>0.0</v>
      </c>
      <c r="P21" s="26">
        <v>0.121342</v>
      </c>
      <c r="Q21" s="26">
        <v>0.121342</v>
      </c>
      <c r="R21" s="21">
        <v>0.0</v>
      </c>
      <c r="S21" s="22">
        <f>D21-E21</f>
        <v>0</v>
      </c>
      <c r="T21" s="20"/>
    </row>
    <row r="22" spans="1:20">
      <c r="A22" s="20"/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</row>
    <row r="23" spans="1:20">
      <c r="A23" s="20"/>
      <c r="B23" s="20"/>
      <c r="C23" s="20" t="s">
        <v>143</v>
      </c>
      <c r="D23" s="22">
        <v>10783872.0</v>
      </c>
      <c r="E23" s="22">
        <v>10783872.0</v>
      </c>
      <c r="F23" s="23">
        <v>0.02022338</v>
      </c>
      <c r="G23" s="24">
        <v>100.0</v>
      </c>
      <c r="H23" s="24">
        <v>100.0</v>
      </c>
      <c r="I23" s="25">
        <v>0.0</v>
      </c>
      <c r="J23" s="26">
        <v>2.022338</v>
      </c>
      <c r="K23" s="26">
        <v>2.022338</v>
      </c>
      <c r="L23" s="21">
        <v>0.0</v>
      </c>
      <c r="M23" s="24">
        <v>100.0</v>
      </c>
      <c r="N23" s="24">
        <v>100.0</v>
      </c>
      <c r="O23" s="25">
        <v>0.0</v>
      </c>
      <c r="P23" s="26">
        <v>2.022338</v>
      </c>
      <c r="Q23" s="26">
        <v>2.022338</v>
      </c>
      <c r="R23" s="21">
        <v>0.0</v>
      </c>
      <c r="S23" s="22">
        <f>D23-E23</f>
        <v>0</v>
      </c>
      <c r="T23" s="20"/>
    </row>
    <row r="24" spans="1:20">
      <c r="A24" s="20"/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</row>
    <row r="25" spans="1:20">
      <c r="A25" s="20"/>
      <c r="B25" s="20"/>
      <c r="C25" s="20" t="s">
        <v>144</v>
      </c>
      <c r="D25" s="22">
        <v>35210000.0</v>
      </c>
      <c r="E25" s="22">
        <v>35137615.0</v>
      </c>
      <c r="F25" s="23">
        <v>0.06603055</v>
      </c>
      <c r="G25" s="24">
        <v>100.0</v>
      </c>
      <c r="H25" s="24">
        <v>100.0</v>
      </c>
      <c r="I25" s="25">
        <v>0.0</v>
      </c>
      <c r="J25" s="26">
        <v>6.603055</v>
      </c>
      <c r="K25" s="26">
        <v>6.603055</v>
      </c>
      <c r="L25" s="21">
        <v>0.0</v>
      </c>
      <c r="M25" s="24">
        <v>100.0</v>
      </c>
      <c r="N25" s="24">
        <v>99.79</v>
      </c>
      <c r="O25" s="25">
        <v>0.21</v>
      </c>
      <c r="P25" s="26">
        <v>6.603055</v>
      </c>
      <c r="Q25" s="26">
        <v>6.5891885845</v>
      </c>
      <c r="R25" s="21">
        <v>0.01</v>
      </c>
      <c r="S25" s="22">
        <f>D25-E25</f>
        <v>72385</v>
      </c>
      <c r="T25" s="20"/>
    </row>
    <row r="26" spans="1:20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</row>
    <row r="27" spans="1:20">
      <c r="A27" s="12"/>
      <c r="B27" s="12"/>
      <c r="C27" s="12"/>
      <c r="D27" s="13">
        <f>SUM(D11:D25)</f>
        <v>533237984</v>
      </c>
      <c r="E27" s="13">
        <f>SUM(E11:E25)</f>
        <v>531162599</v>
      </c>
      <c r="F27" s="14">
        <f>SUM(F11:F25)</f>
        <v>1.00000001</v>
      </c>
      <c r="G27" s="18"/>
      <c r="H27" s="18"/>
      <c r="I27" s="18"/>
      <c r="J27" s="17">
        <f>SUM(J11:J25)</f>
        <v>100.000001</v>
      </c>
      <c r="K27" s="17">
        <f>SUM(K11:K25)</f>
        <v>100.000001</v>
      </c>
      <c r="L27" s="17">
        <f>J27-K27</f>
        <v>0</v>
      </c>
      <c r="M27" s="18"/>
      <c r="N27" s="18"/>
      <c r="O27" s="18"/>
      <c r="P27" s="17">
        <f>SUM(P11:P25)</f>
        <v>100.000001</v>
      </c>
      <c r="Q27" s="17">
        <f>SUM(Q11:Q25)</f>
        <v>99.6117877819</v>
      </c>
      <c r="R27" s="17">
        <f>P27-Q27</f>
        <v>0.38821321810001</v>
      </c>
      <c r="S27" s="13">
        <f>D27-E27</f>
        <v>2075385</v>
      </c>
      <c r="T27" s="18"/>
    </row>
    <row r="29" spans="1:20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 t="s">
        <v>85</v>
      </c>
      <c r="Q29" s="4"/>
      <c r="R29" s="4"/>
      <c r="S29" s="4"/>
      <c r="T29" s="4"/>
    </row>
    <row r="30" spans="1:20">
      <c r="A30" s="4"/>
      <c r="B30" s="4"/>
      <c r="C30" s="4" t="s">
        <v>86</v>
      </c>
      <c r="D30" s="4"/>
      <c r="E30" s="4"/>
      <c r="F30" s="4"/>
      <c r="G30" s="4" t="s">
        <v>119</v>
      </c>
      <c r="H30" s="4"/>
      <c r="I30" s="4"/>
      <c r="J30" s="4"/>
      <c r="K30" s="4"/>
      <c r="L30" s="4"/>
      <c r="M30" s="4"/>
      <c r="N30" s="4"/>
      <c r="O30" s="4"/>
      <c r="P30" s="4" t="s">
        <v>120</v>
      </c>
      <c r="Q30" s="4"/>
      <c r="R30" s="4"/>
      <c r="S30" s="4"/>
      <c r="T30" s="4"/>
    </row>
    <row r="31" spans="1:20">
      <c r="A31" s="4"/>
      <c r="B31" s="4"/>
      <c r="C31" s="4" t="s">
        <v>87</v>
      </c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 t="s">
        <v>145</v>
      </c>
      <c r="Q31" s="4"/>
      <c r="R31" s="4"/>
      <c r="S31" s="4"/>
      <c r="T31" s="4"/>
    </row>
    <row r="35" spans="1:20">
      <c r="A35" s="19"/>
      <c r="B35" s="19"/>
      <c r="C35" s="19" t="s">
        <v>88</v>
      </c>
      <c r="D35" s="19"/>
      <c r="E35" s="19"/>
      <c r="F35" s="19"/>
      <c r="G35" s="19" t="s">
        <v>122</v>
      </c>
      <c r="H35" s="19"/>
      <c r="I35" s="19"/>
      <c r="J35" s="19"/>
      <c r="K35" s="19"/>
      <c r="L35" s="19"/>
      <c r="M35" s="19"/>
      <c r="N35" s="19"/>
      <c r="O35" s="19"/>
      <c r="P35" s="19" t="s">
        <v>123</v>
      </c>
      <c r="Q35" s="19"/>
      <c r="R35" s="19"/>
      <c r="S35" s="19"/>
      <c r="T35" s="19"/>
    </row>
    <row r="36" spans="1:20">
      <c r="A36" s="4"/>
      <c r="B36" s="4"/>
      <c r="C36" s="4" t="s">
        <v>89</v>
      </c>
      <c r="D36" s="4"/>
      <c r="E36" s="4"/>
      <c r="F36" s="4"/>
      <c r="G36" s="4" t="s">
        <v>124</v>
      </c>
      <c r="H36" s="4"/>
      <c r="I36" s="4"/>
      <c r="J36" s="4"/>
      <c r="K36" s="4"/>
      <c r="L36" s="4"/>
      <c r="M36" s="4"/>
      <c r="N36" s="4"/>
      <c r="O36" s="4"/>
      <c r="P36" s="4" t="s">
        <v>125</v>
      </c>
      <c r="Q36" s="4"/>
      <c r="R36" s="4"/>
      <c r="S36" s="4"/>
      <c r="T36" s="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T1"/>
    <mergeCell ref="A2:T2"/>
    <mergeCell ref="A6:A8"/>
    <mergeCell ref="B6:B8"/>
    <mergeCell ref="C6:C8"/>
    <mergeCell ref="D6:D8"/>
    <mergeCell ref="E6:E8"/>
    <mergeCell ref="F6:F8"/>
    <mergeCell ref="G6:R6"/>
    <mergeCell ref="S6:S8"/>
    <mergeCell ref="T6:T8"/>
    <mergeCell ref="G7:I7"/>
    <mergeCell ref="J7:L7"/>
    <mergeCell ref="M7:O7"/>
    <mergeCell ref="P7:R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T38"/>
  <sheetViews>
    <sheetView tabSelected="0" workbookViewId="0" showGridLines="true" showRowColHeaders="1">
      <selection activeCell="A38" sqref="A38:T38"/>
    </sheetView>
  </sheetViews>
  <sheetFormatPr defaultRowHeight="14.4" outlineLevelRow="0" outlineLevelCol="0"/>
  <cols>
    <col min="1" max="1" width="5" customWidth="true" style="0"/>
    <col min="2" max="2" width="40" customWidth="true" style="0"/>
    <col min="3" max="3" width="35" customWidth="true" style="0"/>
    <col min="4" max="4" width="20" customWidth="true" style="0"/>
    <col min="5" max="5" width="20" customWidth="true" style="0"/>
    <col min="6" max="6" width="16" customWidth="true" style="0"/>
    <col min="7" max="7" width="10" customWidth="true" style="0"/>
    <col min="8" max="8" width="10" customWidth="true" style="0"/>
    <col min="9" max="9" width="10" customWidth="true" style="0"/>
    <col min="10" max="10" width="10" customWidth="true" style="0"/>
    <col min="11" max="11" width="10" customWidth="true" style="0"/>
    <col min="12" max="12" width="10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  <col min="17" max="17" width="10" customWidth="true" style="0"/>
    <col min="18" max="18" width="10" customWidth="true" style="0"/>
    <col min="19" max="19" width="20" customWidth="true" style="0"/>
    <col min="20" max="20" width="28" customWidth="true" style="0"/>
  </cols>
  <sheetData>
    <row r="1" spans="1:2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>
      <c r="A2" s="1" t="s">
        <v>90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4" spans="1:20">
      <c r="A4" t="s">
        <v>91</v>
      </c>
      <c r="C4" t="s">
        <v>92</v>
      </c>
    </row>
    <row r="5" spans="1:20">
      <c r="A5" t="s">
        <v>93</v>
      </c>
      <c r="C5" t="s">
        <v>94</v>
      </c>
    </row>
    <row r="6" spans="1:20">
      <c r="A6" s="2" t="s">
        <v>4</v>
      </c>
      <c r="B6" s="2" t="s">
        <v>95</v>
      </c>
      <c r="C6" s="2" t="s">
        <v>96</v>
      </c>
      <c r="D6" s="2" t="s">
        <v>97</v>
      </c>
      <c r="E6" s="2" t="s">
        <v>8</v>
      </c>
      <c r="F6" s="2" t="s">
        <v>98</v>
      </c>
      <c r="G6" s="2" t="s">
        <v>99</v>
      </c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 t="s">
        <v>11</v>
      </c>
      <c r="T6" s="2" t="s">
        <v>100</v>
      </c>
    </row>
    <row r="7" spans="1:20">
      <c r="A7" s="2"/>
      <c r="B7" s="2"/>
      <c r="C7" s="2"/>
      <c r="D7" s="2"/>
      <c r="E7" s="2"/>
      <c r="F7" s="2"/>
      <c r="G7" s="2" t="s">
        <v>12</v>
      </c>
      <c r="H7" s="2"/>
      <c r="I7" s="2"/>
      <c r="J7" s="2" t="s">
        <v>13</v>
      </c>
      <c r="K7" s="2"/>
      <c r="L7" s="2"/>
      <c r="M7" s="2" t="s">
        <v>14</v>
      </c>
      <c r="N7" s="2"/>
      <c r="O7" s="2"/>
      <c r="P7" s="2" t="s">
        <v>15</v>
      </c>
      <c r="Q7" s="2"/>
      <c r="R7" s="2"/>
      <c r="S7" s="2"/>
      <c r="T7" s="2"/>
    </row>
    <row r="8" spans="1:20">
      <c r="A8" s="2"/>
      <c r="B8" s="2"/>
      <c r="C8" s="2"/>
      <c r="D8" s="2"/>
      <c r="E8" s="2"/>
      <c r="F8" s="2"/>
      <c r="G8" s="2" t="s">
        <v>16</v>
      </c>
      <c r="H8" s="2" t="s">
        <v>17</v>
      </c>
      <c r="I8" s="2" t="s">
        <v>18</v>
      </c>
      <c r="J8" s="2" t="s">
        <v>16</v>
      </c>
      <c r="K8" s="2" t="s">
        <v>17</v>
      </c>
      <c r="L8" s="2" t="s">
        <v>18</v>
      </c>
      <c r="M8" s="2" t="s">
        <v>16</v>
      </c>
      <c r="N8" s="2" t="s">
        <v>17</v>
      </c>
      <c r="O8" s="2" t="s">
        <v>18</v>
      </c>
      <c r="P8" s="2" t="s">
        <v>16</v>
      </c>
      <c r="Q8" s="2" t="s">
        <v>17</v>
      </c>
      <c r="R8" s="2" t="s">
        <v>18</v>
      </c>
      <c r="S8" s="2"/>
      <c r="T8" s="2"/>
    </row>
    <row r="9" spans="1:20">
      <c r="A9" s="3" t="s">
        <v>19</v>
      </c>
      <c r="B9" s="3" t="s">
        <v>20</v>
      </c>
      <c r="C9" s="3" t="s">
        <v>21</v>
      </c>
      <c r="D9" s="3" t="s">
        <v>22</v>
      </c>
      <c r="E9" s="3" t="s">
        <v>23</v>
      </c>
      <c r="F9" s="3" t="s">
        <v>101</v>
      </c>
      <c r="G9" s="3" t="s">
        <v>25</v>
      </c>
      <c r="H9" s="3" t="s">
        <v>26</v>
      </c>
      <c r="I9" s="3" t="s">
        <v>27</v>
      </c>
      <c r="J9" s="3" t="s">
        <v>28</v>
      </c>
      <c r="K9" s="3" t="s">
        <v>29</v>
      </c>
      <c r="L9" s="3" t="s">
        <v>30</v>
      </c>
      <c r="M9" s="3" t="s">
        <v>31</v>
      </c>
      <c r="N9" s="3" t="s">
        <v>32</v>
      </c>
      <c r="O9" s="3" t="s">
        <v>33</v>
      </c>
      <c r="P9" s="3" t="s">
        <v>34</v>
      </c>
      <c r="Q9" s="3" t="s">
        <v>35</v>
      </c>
      <c r="R9" s="3" t="s">
        <v>36</v>
      </c>
      <c r="S9" s="3" t="s">
        <v>37</v>
      </c>
      <c r="T9" s="3" t="s">
        <v>102</v>
      </c>
    </row>
    <row r="10" spans="1:20">
      <c r="A10" s="20"/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</row>
    <row r="11" spans="1:20">
      <c r="A11" s="21">
        <v>1.0</v>
      </c>
      <c r="B11" s="20" t="s">
        <v>38</v>
      </c>
      <c r="C11" s="20" t="s">
        <v>146</v>
      </c>
      <c r="D11" s="22">
        <v>346996000.0</v>
      </c>
      <c r="E11" s="22">
        <v>346996000.0</v>
      </c>
      <c r="F11" s="23">
        <v>0.42951562</v>
      </c>
      <c r="G11" s="24">
        <v>100.0</v>
      </c>
      <c r="H11" s="24">
        <v>100.0</v>
      </c>
      <c r="I11" s="25">
        <v>0.0</v>
      </c>
      <c r="J11" s="26">
        <v>42.951562</v>
      </c>
      <c r="K11" s="26">
        <v>42.951562</v>
      </c>
      <c r="L11" s="21">
        <v>0.0</v>
      </c>
      <c r="M11" s="24">
        <v>100.0</v>
      </c>
      <c r="N11" s="24">
        <v>100.0</v>
      </c>
      <c r="O11" s="25">
        <v>0.0</v>
      </c>
      <c r="P11" s="26">
        <v>42.951562</v>
      </c>
      <c r="Q11" s="26">
        <v>42.951562</v>
      </c>
      <c r="R11" s="21">
        <v>0.0</v>
      </c>
      <c r="S11" s="22">
        <f>D11-E11</f>
        <v>0</v>
      </c>
      <c r="T11" s="20"/>
    </row>
    <row r="12" spans="1:20">
      <c r="A12" s="20"/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</row>
    <row r="13" spans="1:20">
      <c r="A13" s="20"/>
      <c r="B13" s="20" t="s">
        <v>147</v>
      </c>
      <c r="C13" s="20" t="s">
        <v>148</v>
      </c>
      <c r="D13" s="22">
        <v>166842144.0</v>
      </c>
      <c r="E13" s="22">
        <v>166390400.0</v>
      </c>
      <c r="F13" s="23">
        <v>0.20651911</v>
      </c>
      <c r="G13" s="24">
        <v>100.0</v>
      </c>
      <c r="H13" s="24">
        <v>100.0</v>
      </c>
      <c r="I13" s="25">
        <v>0.0</v>
      </c>
      <c r="J13" s="26">
        <v>20.651911</v>
      </c>
      <c r="K13" s="26">
        <v>20.651911</v>
      </c>
      <c r="L13" s="21">
        <v>0.0</v>
      </c>
      <c r="M13" s="24">
        <v>100.0</v>
      </c>
      <c r="N13" s="24">
        <v>99.73</v>
      </c>
      <c r="O13" s="25">
        <v>0.27</v>
      </c>
      <c r="P13" s="26">
        <v>20.651911</v>
      </c>
      <c r="Q13" s="26">
        <v>20.5961508403</v>
      </c>
      <c r="R13" s="21">
        <v>0.06</v>
      </c>
      <c r="S13" s="22">
        <f>D13-E13</f>
        <v>451744</v>
      </c>
      <c r="T13" s="20"/>
    </row>
    <row r="14" spans="1:20">
      <c r="A14" s="20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</row>
    <row r="15" spans="1:20">
      <c r="A15" s="20"/>
      <c r="B15" s="20"/>
      <c r="C15" s="20" t="s">
        <v>149</v>
      </c>
      <c r="D15" s="22">
        <v>138798400.0</v>
      </c>
      <c r="E15" s="22">
        <v>138798400.0</v>
      </c>
      <c r="F15" s="23">
        <v>0.17180625</v>
      </c>
      <c r="G15" s="24">
        <v>100.0</v>
      </c>
      <c r="H15" s="24">
        <v>100.0</v>
      </c>
      <c r="I15" s="25">
        <v>0.0</v>
      </c>
      <c r="J15" s="26">
        <v>17.180625</v>
      </c>
      <c r="K15" s="26">
        <v>17.180625</v>
      </c>
      <c r="L15" s="21">
        <v>0.0</v>
      </c>
      <c r="M15" s="24">
        <v>100.0</v>
      </c>
      <c r="N15" s="24">
        <v>100.0</v>
      </c>
      <c r="O15" s="25">
        <v>0.0</v>
      </c>
      <c r="P15" s="26">
        <v>17.180625</v>
      </c>
      <c r="Q15" s="26">
        <v>17.180625</v>
      </c>
      <c r="R15" s="21">
        <v>0.0</v>
      </c>
      <c r="S15" s="22">
        <f>D15-E15</f>
        <v>0</v>
      </c>
      <c r="T15" s="20"/>
    </row>
    <row r="16" spans="1:20">
      <c r="A16" s="20"/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</row>
    <row r="17" spans="1:20">
      <c r="A17" s="20"/>
      <c r="B17" s="20"/>
      <c r="C17" s="20" t="s">
        <v>150</v>
      </c>
      <c r="D17" s="22">
        <v>29043196.0</v>
      </c>
      <c r="E17" s="22">
        <v>23454660.0</v>
      </c>
      <c r="F17" s="23">
        <v>0.03595</v>
      </c>
      <c r="G17" s="24">
        <v>100.0</v>
      </c>
      <c r="H17" s="24">
        <v>100.0</v>
      </c>
      <c r="I17" s="25">
        <v>0.0</v>
      </c>
      <c r="J17" s="26">
        <v>3.595</v>
      </c>
      <c r="K17" s="26">
        <v>3.595</v>
      </c>
      <c r="L17" s="21">
        <v>0.0</v>
      </c>
      <c r="M17" s="24">
        <v>100.0</v>
      </c>
      <c r="N17" s="24">
        <v>80.76</v>
      </c>
      <c r="O17" s="25">
        <v>19.24</v>
      </c>
      <c r="P17" s="26">
        <v>3.595</v>
      </c>
      <c r="Q17" s="26">
        <v>2.903322</v>
      </c>
      <c r="R17" s="21">
        <v>0.69</v>
      </c>
      <c r="S17" s="22">
        <f>D17-E17</f>
        <v>5588536</v>
      </c>
      <c r="T17" s="20" t="s">
        <v>151</v>
      </c>
    </row>
    <row r="18" spans="1:20">
      <c r="A18" s="20"/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</row>
    <row r="19" spans="1:20">
      <c r="A19" s="20"/>
      <c r="B19" s="20"/>
      <c r="C19" s="20" t="s">
        <v>152</v>
      </c>
      <c r="D19" s="22">
        <v>1836480.0</v>
      </c>
      <c r="E19" s="22">
        <v>1721400.0</v>
      </c>
      <c r="F19" s="23">
        <v>0.00227322</v>
      </c>
      <c r="G19" s="24">
        <v>100.0</v>
      </c>
      <c r="H19" s="24">
        <v>100.0</v>
      </c>
      <c r="I19" s="25">
        <v>0.0</v>
      </c>
      <c r="J19" s="26">
        <v>0.227322</v>
      </c>
      <c r="K19" s="26">
        <v>0.227322</v>
      </c>
      <c r="L19" s="21">
        <v>0.0</v>
      </c>
      <c r="M19" s="24">
        <v>100.0</v>
      </c>
      <c r="N19" s="24">
        <v>93.73</v>
      </c>
      <c r="O19" s="25">
        <v>6.27</v>
      </c>
      <c r="P19" s="26">
        <v>0.227322</v>
      </c>
      <c r="Q19" s="26">
        <v>0.2130689106</v>
      </c>
      <c r="R19" s="21">
        <v>0.01</v>
      </c>
      <c r="S19" s="22">
        <f>D19-E19</f>
        <v>115080</v>
      </c>
      <c r="T19" s="20" t="s">
        <v>151</v>
      </c>
    </row>
    <row r="20" spans="1:20">
      <c r="A20" s="20"/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</row>
    <row r="21" spans="1:20">
      <c r="A21" s="20"/>
      <c r="B21" s="20"/>
      <c r="C21" s="20" t="s">
        <v>153</v>
      </c>
      <c r="D21" s="22">
        <v>85485400.0</v>
      </c>
      <c r="E21" s="22">
        <v>79217022.0</v>
      </c>
      <c r="F21" s="23">
        <v>0.10581481</v>
      </c>
      <c r="G21" s="24">
        <v>100.0</v>
      </c>
      <c r="H21" s="24">
        <v>100.0</v>
      </c>
      <c r="I21" s="25">
        <v>0.0</v>
      </c>
      <c r="J21" s="26">
        <v>10.581481</v>
      </c>
      <c r="K21" s="26">
        <v>10.581481</v>
      </c>
      <c r="L21" s="21">
        <v>0.0</v>
      </c>
      <c r="M21" s="24">
        <v>100.0</v>
      </c>
      <c r="N21" s="24">
        <v>92.67</v>
      </c>
      <c r="O21" s="25">
        <v>7.33</v>
      </c>
      <c r="P21" s="26">
        <v>10.581481</v>
      </c>
      <c r="Q21" s="26">
        <v>9.8058584427</v>
      </c>
      <c r="R21" s="21">
        <v>0.78</v>
      </c>
      <c r="S21" s="22">
        <f>D21-E21</f>
        <v>6268378</v>
      </c>
      <c r="T21" s="20" t="s">
        <v>151</v>
      </c>
    </row>
    <row r="22" spans="1:20">
      <c r="A22" s="20"/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</row>
    <row r="23" spans="1:20">
      <c r="A23" s="20"/>
      <c r="B23" s="20"/>
      <c r="C23" s="20" t="s">
        <v>141</v>
      </c>
      <c r="D23" s="22">
        <v>18871776.0</v>
      </c>
      <c r="E23" s="22">
        <v>18871776.0</v>
      </c>
      <c r="F23" s="23">
        <v>0.0233597</v>
      </c>
      <c r="G23" s="24">
        <v>100.0</v>
      </c>
      <c r="H23" s="24">
        <v>100.0</v>
      </c>
      <c r="I23" s="25">
        <v>0.0</v>
      </c>
      <c r="J23" s="26">
        <v>2.33597</v>
      </c>
      <c r="K23" s="26">
        <v>2.33597</v>
      </c>
      <c r="L23" s="21">
        <v>0.0</v>
      </c>
      <c r="M23" s="24">
        <v>100.0</v>
      </c>
      <c r="N23" s="24">
        <v>100.0</v>
      </c>
      <c r="O23" s="25">
        <v>0.0</v>
      </c>
      <c r="P23" s="26">
        <v>2.33597</v>
      </c>
      <c r="Q23" s="26">
        <v>2.33597</v>
      </c>
      <c r="R23" s="21">
        <v>0.0</v>
      </c>
      <c r="S23" s="22">
        <f>D23-E23</f>
        <v>0</v>
      </c>
      <c r="T23" s="20"/>
    </row>
    <row r="24" spans="1:20">
      <c r="A24" s="20"/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</row>
    <row r="25" spans="1:20">
      <c r="A25" s="20"/>
      <c r="B25" s="20"/>
      <c r="C25" s="20" t="s">
        <v>142</v>
      </c>
      <c r="D25" s="22">
        <v>1132320.0</v>
      </c>
      <c r="E25" s="22">
        <v>1132320.0</v>
      </c>
      <c r="F25" s="23">
        <v>0.0014016</v>
      </c>
      <c r="G25" s="24">
        <v>100.0</v>
      </c>
      <c r="H25" s="24">
        <v>100.0</v>
      </c>
      <c r="I25" s="25">
        <v>0.0</v>
      </c>
      <c r="J25" s="26">
        <v>0.14016</v>
      </c>
      <c r="K25" s="26">
        <v>0.14016</v>
      </c>
      <c r="L25" s="21">
        <v>0.0</v>
      </c>
      <c r="M25" s="24">
        <v>100.0</v>
      </c>
      <c r="N25" s="24">
        <v>100.0</v>
      </c>
      <c r="O25" s="25">
        <v>0.0</v>
      </c>
      <c r="P25" s="26">
        <v>0.14016</v>
      </c>
      <c r="Q25" s="26">
        <v>0.14016</v>
      </c>
      <c r="R25" s="21">
        <v>0.0</v>
      </c>
      <c r="S25" s="22">
        <f>D25-E25</f>
        <v>0</v>
      </c>
      <c r="T25" s="20"/>
    </row>
    <row r="26" spans="1:20">
      <c r="A26" s="20"/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</row>
    <row r="27" spans="1:20">
      <c r="A27" s="20"/>
      <c r="B27" s="20"/>
      <c r="C27" s="20" t="s">
        <v>143</v>
      </c>
      <c r="D27" s="22">
        <v>18871776.0</v>
      </c>
      <c r="E27" s="22">
        <v>18871776.0</v>
      </c>
      <c r="F27" s="23">
        <v>0.0233597</v>
      </c>
      <c r="G27" s="24">
        <v>100.0</v>
      </c>
      <c r="H27" s="24">
        <v>100.0</v>
      </c>
      <c r="I27" s="25">
        <v>0.0</v>
      </c>
      <c r="J27" s="26">
        <v>2.33597</v>
      </c>
      <c r="K27" s="26">
        <v>2.33597</v>
      </c>
      <c r="L27" s="21">
        <v>0.0</v>
      </c>
      <c r="M27" s="24">
        <v>100.0</v>
      </c>
      <c r="N27" s="24">
        <v>100.0</v>
      </c>
      <c r="O27" s="25">
        <v>0.0</v>
      </c>
      <c r="P27" s="26">
        <v>2.33597</v>
      </c>
      <c r="Q27" s="26">
        <v>2.33597</v>
      </c>
      <c r="R27" s="21">
        <v>0.0</v>
      </c>
      <c r="S27" s="22">
        <f>D27-E27</f>
        <v>0</v>
      </c>
      <c r="T27" s="20"/>
    </row>
    <row r="28" spans="1:20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</row>
    <row r="29" spans="1:20">
      <c r="A29" s="12"/>
      <c r="B29" s="12"/>
      <c r="C29" s="12"/>
      <c r="D29" s="13">
        <f>SUM(D11:D27)</f>
        <v>807877492</v>
      </c>
      <c r="E29" s="13">
        <f>SUM(E11:E27)</f>
        <v>795453754</v>
      </c>
      <c r="F29" s="14">
        <f>SUM(F11:F27)</f>
        <v>1.00000001</v>
      </c>
      <c r="G29" s="18"/>
      <c r="H29" s="18"/>
      <c r="I29" s="18"/>
      <c r="J29" s="17">
        <f>SUM(J11:J27)</f>
        <v>100.000001</v>
      </c>
      <c r="K29" s="17">
        <f>SUM(K11:K27)</f>
        <v>100.000001</v>
      </c>
      <c r="L29" s="17">
        <f>J29-K29</f>
        <v>0</v>
      </c>
      <c r="M29" s="18"/>
      <c r="N29" s="18"/>
      <c r="O29" s="18"/>
      <c r="P29" s="17">
        <f>SUM(P11:P27)</f>
        <v>100.000001</v>
      </c>
      <c r="Q29" s="17">
        <f>SUM(Q11:Q27)</f>
        <v>98.4626871936</v>
      </c>
      <c r="R29" s="17">
        <f>P29-Q29</f>
        <v>1.5373138064</v>
      </c>
      <c r="S29" s="13">
        <f>D29-E29</f>
        <v>12423738</v>
      </c>
      <c r="T29" s="18"/>
    </row>
    <row r="31" spans="1:20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 t="s">
        <v>85</v>
      </c>
      <c r="Q31" s="4"/>
      <c r="R31" s="4"/>
      <c r="S31" s="4"/>
      <c r="T31" s="4"/>
    </row>
    <row r="32" spans="1:20">
      <c r="A32" s="4"/>
      <c r="B32" s="4"/>
      <c r="C32" s="4" t="s">
        <v>86</v>
      </c>
      <c r="D32" s="4"/>
      <c r="E32" s="4"/>
      <c r="F32" s="4"/>
      <c r="G32" s="4" t="s">
        <v>119</v>
      </c>
      <c r="H32" s="4"/>
      <c r="I32" s="4"/>
      <c r="J32" s="4"/>
      <c r="K32" s="4"/>
      <c r="L32" s="4"/>
      <c r="M32" s="4"/>
      <c r="N32" s="4"/>
      <c r="O32" s="4"/>
      <c r="P32" s="4" t="s">
        <v>120</v>
      </c>
      <c r="Q32" s="4"/>
      <c r="R32" s="4"/>
      <c r="S32" s="4"/>
      <c r="T32" s="4"/>
    </row>
    <row r="33" spans="1:20">
      <c r="A33" s="4"/>
      <c r="B33" s="4"/>
      <c r="C33" s="4" t="s">
        <v>87</v>
      </c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 t="s">
        <v>154</v>
      </c>
      <c r="Q33" s="4"/>
      <c r="R33" s="4"/>
      <c r="S33" s="4"/>
      <c r="T33" s="4"/>
    </row>
    <row r="37" spans="1:20">
      <c r="A37" s="19"/>
      <c r="B37" s="19"/>
      <c r="C37" s="19" t="s">
        <v>88</v>
      </c>
      <c r="D37" s="19"/>
      <c r="E37" s="19"/>
      <c r="F37" s="19"/>
      <c r="G37" s="19" t="s">
        <v>122</v>
      </c>
      <c r="H37" s="19"/>
      <c r="I37" s="19"/>
      <c r="J37" s="19"/>
      <c r="K37" s="19"/>
      <c r="L37" s="19"/>
      <c r="M37" s="19"/>
      <c r="N37" s="19"/>
      <c r="O37" s="19"/>
      <c r="P37" s="19" t="s">
        <v>123</v>
      </c>
      <c r="Q37" s="19"/>
      <c r="R37" s="19"/>
      <c r="S37" s="19"/>
      <c r="T37" s="19"/>
    </row>
    <row r="38" spans="1:20">
      <c r="A38" s="4"/>
      <c r="B38" s="4"/>
      <c r="C38" s="4" t="s">
        <v>89</v>
      </c>
      <c r="D38" s="4"/>
      <c r="E38" s="4"/>
      <c r="F38" s="4"/>
      <c r="G38" s="4" t="s">
        <v>124</v>
      </c>
      <c r="H38" s="4"/>
      <c r="I38" s="4"/>
      <c r="J38" s="4"/>
      <c r="K38" s="4"/>
      <c r="L38" s="4"/>
      <c r="M38" s="4"/>
      <c r="N38" s="4"/>
      <c r="O38" s="4"/>
      <c r="P38" s="4" t="s">
        <v>125</v>
      </c>
      <c r="Q38" s="4"/>
      <c r="R38" s="4"/>
      <c r="S38" s="4"/>
      <c r="T38" s="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T1"/>
    <mergeCell ref="A2:T2"/>
    <mergeCell ref="A6:A8"/>
    <mergeCell ref="B6:B8"/>
    <mergeCell ref="C6:C8"/>
    <mergeCell ref="D6:D8"/>
    <mergeCell ref="E6:E8"/>
    <mergeCell ref="F6:F8"/>
    <mergeCell ref="G6:R6"/>
    <mergeCell ref="S6:S8"/>
    <mergeCell ref="T6:T8"/>
    <mergeCell ref="G7:I7"/>
    <mergeCell ref="J7:L7"/>
    <mergeCell ref="M7:O7"/>
    <mergeCell ref="P7:R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T30"/>
  <sheetViews>
    <sheetView tabSelected="0" workbookViewId="0" showGridLines="true" showRowColHeaders="1">
      <selection activeCell="A30" sqref="A30:T30"/>
    </sheetView>
  </sheetViews>
  <sheetFormatPr defaultRowHeight="14.4" outlineLevelRow="0" outlineLevelCol="0"/>
  <cols>
    <col min="1" max="1" width="5" customWidth="true" style="0"/>
    <col min="2" max="2" width="40" customWidth="true" style="0"/>
    <col min="3" max="3" width="35" customWidth="true" style="0"/>
    <col min="4" max="4" width="20" customWidth="true" style="0"/>
    <col min="5" max="5" width="20" customWidth="true" style="0"/>
    <col min="6" max="6" width="16" customWidth="true" style="0"/>
    <col min="7" max="7" width="10" customWidth="true" style="0"/>
    <col min="8" max="8" width="10" customWidth="true" style="0"/>
    <col min="9" max="9" width="10" customWidth="true" style="0"/>
    <col min="10" max="10" width="10" customWidth="true" style="0"/>
    <col min="11" max="11" width="10" customWidth="true" style="0"/>
    <col min="12" max="12" width="10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  <col min="17" max="17" width="10" customWidth="true" style="0"/>
    <col min="18" max="18" width="10" customWidth="true" style="0"/>
    <col min="19" max="19" width="20" customWidth="true" style="0"/>
    <col min="20" max="20" width="28" customWidth="true" style="0"/>
  </cols>
  <sheetData>
    <row r="1" spans="1:2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>
      <c r="A2" s="1" t="s">
        <v>90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4" spans="1:20">
      <c r="A4" t="s">
        <v>91</v>
      </c>
      <c r="C4" t="s">
        <v>92</v>
      </c>
    </row>
    <row r="5" spans="1:20">
      <c r="A5" t="s">
        <v>93</v>
      </c>
      <c r="C5" t="s">
        <v>94</v>
      </c>
    </row>
    <row r="6" spans="1:20">
      <c r="A6" s="2" t="s">
        <v>4</v>
      </c>
      <c r="B6" s="2" t="s">
        <v>95</v>
      </c>
      <c r="C6" s="2" t="s">
        <v>96</v>
      </c>
      <c r="D6" s="2" t="s">
        <v>97</v>
      </c>
      <c r="E6" s="2" t="s">
        <v>8</v>
      </c>
      <c r="F6" s="2" t="s">
        <v>98</v>
      </c>
      <c r="G6" s="2" t="s">
        <v>99</v>
      </c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 t="s">
        <v>11</v>
      </c>
      <c r="T6" s="2" t="s">
        <v>100</v>
      </c>
    </row>
    <row r="7" spans="1:20">
      <c r="A7" s="2"/>
      <c r="B7" s="2"/>
      <c r="C7" s="2"/>
      <c r="D7" s="2"/>
      <c r="E7" s="2"/>
      <c r="F7" s="2"/>
      <c r="G7" s="2" t="s">
        <v>12</v>
      </c>
      <c r="H7" s="2"/>
      <c r="I7" s="2"/>
      <c r="J7" s="2" t="s">
        <v>13</v>
      </c>
      <c r="K7" s="2"/>
      <c r="L7" s="2"/>
      <c r="M7" s="2" t="s">
        <v>14</v>
      </c>
      <c r="N7" s="2"/>
      <c r="O7" s="2"/>
      <c r="P7" s="2" t="s">
        <v>15</v>
      </c>
      <c r="Q7" s="2"/>
      <c r="R7" s="2"/>
      <c r="S7" s="2"/>
      <c r="T7" s="2"/>
    </row>
    <row r="8" spans="1:20">
      <c r="A8" s="2"/>
      <c r="B8" s="2"/>
      <c r="C8" s="2"/>
      <c r="D8" s="2"/>
      <c r="E8" s="2"/>
      <c r="F8" s="2"/>
      <c r="G8" s="2" t="s">
        <v>16</v>
      </c>
      <c r="H8" s="2" t="s">
        <v>17</v>
      </c>
      <c r="I8" s="2" t="s">
        <v>18</v>
      </c>
      <c r="J8" s="2" t="s">
        <v>16</v>
      </c>
      <c r="K8" s="2" t="s">
        <v>17</v>
      </c>
      <c r="L8" s="2" t="s">
        <v>18</v>
      </c>
      <c r="M8" s="2" t="s">
        <v>16</v>
      </c>
      <c r="N8" s="2" t="s">
        <v>17</v>
      </c>
      <c r="O8" s="2" t="s">
        <v>18</v>
      </c>
      <c r="P8" s="2" t="s">
        <v>16</v>
      </c>
      <c r="Q8" s="2" t="s">
        <v>17</v>
      </c>
      <c r="R8" s="2" t="s">
        <v>18</v>
      </c>
      <c r="S8" s="2"/>
      <c r="T8" s="2"/>
    </row>
    <row r="9" spans="1:20">
      <c r="A9" s="3" t="s">
        <v>19</v>
      </c>
      <c r="B9" s="3" t="s">
        <v>20</v>
      </c>
      <c r="C9" s="3" t="s">
        <v>21</v>
      </c>
      <c r="D9" s="3" t="s">
        <v>22</v>
      </c>
      <c r="E9" s="3" t="s">
        <v>23</v>
      </c>
      <c r="F9" s="3" t="s">
        <v>101</v>
      </c>
      <c r="G9" s="3" t="s">
        <v>25</v>
      </c>
      <c r="H9" s="3" t="s">
        <v>26</v>
      </c>
      <c r="I9" s="3" t="s">
        <v>27</v>
      </c>
      <c r="J9" s="3" t="s">
        <v>28</v>
      </c>
      <c r="K9" s="3" t="s">
        <v>29</v>
      </c>
      <c r="L9" s="3" t="s">
        <v>30</v>
      </c>
      <c r="M9" s="3" t="s">
        <v>31</v>
      </c>
      <c r="N9" s="3" t="s">
        <v>32</v>
      </c>
      <c r="O9" s="3" t="s">
        <v>33</v>
      </c>
      <c r="P9" s="3" t="s">
        <v>34</v>
      </c>
      <c r="Q9" s="3" t="s">
        <v>35</v>
      </c>
      <c r="R9" s="3" t="s">
        <v>36</v>
      </c>
      <c r="S9" s="3" t="s">
        <v>37</v>
      </c>
      <c r="T9" s="3" t="s">
        <v>102</v>
      </c>
    </row>
    <row r="10" spans="1:20">
      <c r="A10" s="20"/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</row>
    <row r="11" spans="1:20">
      <c r="A11" s="21">
        <v>1.0</v>
      </c>
      <c r="B11" s="20" t="s">
        <v>38</v>
      </c>
      <c r="C11" s="20" t="s">
        <v>155</v>
      </c>
      <c r="D11" s="22">
        <v>52000000.0</v>
      </c>
      <c r="E11" s="22">
        <v>51148800.0</v>
      </c>
      <c r="F11" s="23">
        <v>0.22170113</v>
      </c>
      <c r="G11" s="24">
        <v>100.0</v>
      </c>
      <c r="H11" s="24">
        <v>100.0</v>
      </c>
      <c r="I11" s="25">
        <v>0.0</v>
      </c>
      <c r="J11" s="26">
        <v>22.170113</v>
      </c>
      <c r="K11" s="26">
        <v>22.170113</v>
      </c>
      <c r="L11" s="21">
        <v>0.0</v>
      </c>
      <c r="M11" s="24">
        <v>100.0</v>
      </c>
      <c r="N11" s="24">
        <v>98.36</v>
      </c>
      <c r="O11" s="25">
        <v>1.64</v>
      </c>
      <c r="P11" s="26">
        <v>22.170113</v>
      </c>
      <c r="Q11" s="26">
        <v>21.8065231468</v>
      </c>
      <c r="R11" s="21">
        <v>0.36</v>
      </c>
      <c r="S11" s="22">
        <f>D11-E11</f>
        <v>851200</v>
      </c>
      <c r="T11" s="20"/>
    </row>
    <row r="12" spans="1:20">
      <c r="A12" s="20"/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</row>
    <row r="13" spans="1:20">
      <c r="A13" s="20"/>
      <c r="B13" s="20" t="s">
        <v>156</v>
      </c>
      <c r="C13" s="20" t="s">
        <v>157</v>
      </c>
      <c r="D13" s="22">
        <v>21350000.0</v>
      </c>
      <c r="E13" s="22">
        <v>21345300.0</v>
      </c>
      <c r="F13" s="23">
        <v>0.09102537</v>
      </c>
      <c r="G13" s="24">
        <v>100.0</v>
      </c>
      <c r="H13" s="24">
        <v>100.0</v>
      </c>
      <c r="I13" s="25">
        <v>0.0</v>
      </c>
      <c r="J13" s="26">
        <v>9.102537</v>
      </c>
      <c r="K13" s="26">
        <v>9.102537</v>
      </c>
      <c r="L13" s="21">
        <v>0.0</v>
      </c>
      <c r="M13" s="24">
        <v>100.0</v>
      </c>
      <c r="N13" s="24">
        <v>99.98</v>
      </c>
      <c r="O13" s="25">
        <v>0.02</v>
      </c>
      <c r="P13" s="26">
        <v>9.102537</v>
      </c>
      <c r="Q13" s="26">
        <v>9.1007164926</v>
      </c>
      <c r="R13" s="21">
        <v>0.0</v>
      </c>
      <c r="S13" s="22">
        <f>D13-E13</f>
        <v>4700</v>
      </c>
      <c r="T13" s="20"/>
    </row>
    <row r="14" spans="1:20">
      <c r="A14" s="20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</row>
    <row r="15" spans="1:20">
      <c r="A15" s="20"/>
      <c r="B15" s="20"/>
      <c r="C15" s="20" t="s">
        <v>158</v>
      </c>
      <c r="D15" s="22">
        <v>14600000.0</v>
      </c>
      <c r="E15" s="22">
        <v>14560300.0</v>
      </c>
      <c r="F15" s="23">
        <v>0.06224686</v>
      </c>
      <c r="G15" s="24">
        <v>100.0</v>
      </c>
      <c r="H15" s="24">
        <v>100.0</v>
      </c>
      <c r="I15" s="25">
        <v>0.0</v>
      </c>
      <c r="J15" s="26">
        <v>6.224686</v>
      </c>
      <c r="K15" s="26">
        <v>6.224686</v>
      </c>
      <c r="L15" s="21">
        <v>0.0</v>
      </c>
      <c r="M15" s="24">
        <v>100.0</v>
      </c>
      <c r="N15" s="24">
        <v>99.73</v>
      </c>
      <c r="O15" s="25">
        <v>0.27</v>
      </c>
      <c r="P15" s="26">
        <v>6.224686</v>
      </c>
      <c r="Q15" s="26">
        <v>6.2078793478</v>
      </c>
      <c r="R15" s="21">
        <v>0.02</v>
      </c>
      <c r="S15" s="22">
        <f>D15-E15</f>
        <v>39700</v>
      </c>
      <c r="T15" s="20"/>
    </row>
    <row r="16" spans="1:20">
      <c r="A16" s="20"/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</row>
    <row r="17" spans="1:20">
      <c r="A17" s="20"/>
      <c r="B17" s="20"/>
      <c r="C17" s="20" t="s">
        <v>159</v>
      </c>
      <c r="D17" s="22">
        <v>6600000.0</v>
      </c>
      <c r="E17" s="22">
        <v>6186700.0</v>
      </c>
      <c r="F17" s="23">
        <v>0.02813899</v>
      </c>
      <c r="G17" s="24">
        <v>100.0</v>
      </c>
      <c r="H17" s="24">
        <v>100.0</v>
      </c>
      <c r="I17" s="25">
        <v>0.0</v>
      </c>
      <c r="J17" s="26">
        <v>2.813899</v>
      </c>
      <c r="K17" s="26">
        <v>2.813899</v>
      </c>
      <c r="L17" s="21">
        <v>0.0</v>
      </c>
      <c r="M17" s="24">
        <v>100.0</v>
      </c>
      <c r="N17" s="24">
        <v>93.74</v>
      </c>
      <c r="O17" s="25">
        <v>6.26</v>
      </c>
      <c r="P17" s="26">
        <v>2.813899</v>
      </c>
      <c r="Q17" s="26">
        <v>2.6377489226</v>
      </c>
      <c r="R17" s="21">
        <v>0.18</v>
      </c>
      <c r="S17" s="22">
        <f>D17-E17</f>
        <v>413300</v>
      </c>
      <c r="T17" s="20" t="s">
        <v>127</v>
      </c>
    </row>
    <row r="18" spans="1:20">
      <c r="A18" s="20"/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</row>
    <row r="19" spans="1:20">
      <c r="A19" s="20"/>
      <c r="B19" s="20"/>
      <c r="C19" s="20" t="s">
        <v>160</v>
      </c>
      <c r="D19" s="22">
        <v>140000000.0</v>
      </c>
      <c r="E19" s="22">
        <v>139661048.64</v>
      </c>
      <c r="F19" s="23">
        <v>0.59688766</v>
      </c>
      <c r="G19" s="24">
        <v>100.0</v>
      </c>
      <c r="H19" s="24">
        <v>100.0</v>
      </c>
      <c r="I19" s="25">
        <v>0.0</v>
      </c>
      <c r="J19" s="26">
        <v>59.688766</v>
      </c>
      <c r="K19" s="26">
        <v>59.688766</v>
      </c>
      <c r="L19" s="21">
        <v>0.0</v>
      </c>
      <c r="M19" s="24">
        <v>100.0</v>
      </c>
      <c r="N19" s="24">
        <v>99.76</v>
      </c>
      <c r="O19" s="25">
        <v>0.24</v>
      </c>
      <c r="P19" s="26">
        <v>59.688766</v>
      </c>
      <c r="Q19" s="26">
        <v>59.5455129616</v>
      </c>
      <c r="R19" s="21">
        <v>0.14</v>
      </c>
      <c r="S19" s="22">
        <f>D19-E19</f>
        <v>338951.36000001</v>
      </c>
      <c r="T19" s="20"/>
    </row>
    <row r="20" spans="1:20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</row>
    <row r="21" spans="1:20">
      <c r="A21" s="12"/>
      <c r="B21" s="12"/>
      <c r="C21" s="12"/>
      <c r="D21" s="13">
        <f>SUM(D11:D19)</f>
        <v>234550000</v>
      </c>
      <c r="E21" s="13">
        <f>SUM(E11:E19)</f>
        <v>232902148.64</v>
      </c>
      <c r="F21" s="14">
        <f>SUM(F11:F19)</f>
        <v>1.00000001</v>
      </c>
      <c r="G21" s="18"/>
      <c r="H21" s="18"/>
      <c r="I21" s="18"/>
      <c r="J21" s="17">
        <f>SUM(J11:J19)</f>
        <v>100.000001</v>
      </c>
      <c r="K21" s="17">
        <f>SUM(K11:K19)</f>
        <v>100.000001</v>
      </c>
      <c r="L21" s="17">
        <f>J21-K21</f>
        <v>0</v>
      </c>
      <c r="M21" s="18"/>
      <c r="N21" s="18"/>
      <c r="O21" s="18"/>
      <c r="P21" s="17">
        <f>SUM(P11:P19)</f>
        <v>100.000001</v>
      </c>
      <c r="Q21" s="17">
        <f>SUM(Q11:Q19)</f>
        <v>99.2983808714</v>
      </c>
      <c r="R21" s="17">
        <f>P21-Q21</f>
        <v>0.70162012859998</v>
      </c>
      <c r="S21" s="13">
        <f>D21-E21</f>
        <v>1647851.36</v>
      </c>
      <c r="T21" s="18"/>
    </row>
    <row r="23" spans="1:20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 t="s">
        <v>85</v>
      </c>
      <c r="Q23" s="4"/>
      <c r="R23" s="4"/>
      <c r="S23" s="4"/>
      <c r="T23" s="4"/>
    </row>
    <row r="24" spans="1:20">
      <c r="A24" s="4"/>
      <c r="B24" s="4"/>
      <c r="C24" s="4" t="s">
        <v>86</v>
      </c>
      <c r="D24" s="4"/>
      <c r="E24" s="4"/>
      <c r="F24" s="4"/>
      <c r="G24" s="4" t="s">
        <v>119</v>
      </c>
      <c r="H24" s="4"/>
      <c r="I24" s="4"/>
      <c r="J24" s="4"/>
      <c r="K24" s="4"/>
      <c r="L24" s="4"/>
      <c r="M24" s="4"/>
      <c r="N24" s="4"/>
      <c r="O24" s="4"/>
      <c r="P24" s="4" t="s">
        <v>120</v>
      </c>
      <c r="Q24" s="4"/>
      <c r="R24" s="4"/>
      <c r="S24" s="4"/>
      <c r="T24" s="4"/>
    </row>
    <row r="25" spans="1:20">
      <c r="A25" s="4"/>
      <c r="B25" s="4"/>
      <c r="C25" s="4" t="s">
        <v>87</v>
      </c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 t="s">
        <v>161</v>
      </c>
      <c r="Q25" s="4"/>
      <c r="R25" s="4"/>
      <c r="S25" s="4"/>
      <c r="T25" s="4"/>
    </row>
    <row r="29" spans="1:20">
      <c r="A29" s="19"/>
      <c r="B29" s="19"/>
      <c r="C29" s="19" t="s">
        <v>88</v>
      </c>
      <c r="D29" s="19"/>
      <c r="E29" s="19"/>
      <c r="F29" s="19"/>
      <c r="G29" s="19" t="s">
        <v>122</v>
      </c>
      <c r="H29" s="19"/>
      <c r="I29" s="19"/>
      <c r="J29" s="19"/>
      <c r="K29" s="19"/>
      <c r="L29" s="19"/>
      <c r="M29" s="19"/>
      <c r="N29" s="19"/>
      <c r="O29" s="19"/>
      <c r="P29" s="19" t="s">
        <v>123</v>
      </c>
      <c r="Q29" s="19"/>
      <c r="R29" s="19"/>
      <c r="S29" s="19"/>
      <c r="T29" s="19"/>
    </row>
    <row r="30" spans="1:20">
      <c r="A30" s="4"/>
      <c r="B30" s="4"/>
      <c r="C30" s="4" t="s">
        <v>89</v>
      </c>
      <c r="D30" s="4"/>
      <c r="E30" s="4"/>
      <c r="F30" s="4"/>
      <c r="G30" s="4" t="s">
        <v>124</v>
      </c>
      <c r="H30" s="4"/>
      <c r="I30" s="4"/>
      <c r="J30" s="4"/>
      <c r="K30" s="4"/>
      <c r="L30" s="4"/>
      <c r="M30" s="4"/>
      <c r="N30" s="4"/>
      <c r="O30" s="4"/>
      <c r="P30" s="4" t="s">
        <v>125</v>
      </c>
      <c r="Q30" s="4"/>
      <c r="R30" s="4"/>
      <c r="S30" s="4"/>
      <c r="T30" s="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T1"/>
    <mergeCell ref="A2:T2"/>
    <mergeCell ref="A6:A8"/>
    <mergeCell ref="B6:B8"/>
    <mergeCell ref="C6:C8"/>
    <mergeCell ref="D6:D8"/>
    <mergeCell ref="E6:E8"/>
    <mergeCell ref="F6:F8"/>
    <mergeCell ref="G6:R6"/>
    <mergeCell ref="S6:S8"/>
    <mergeCell ref="T6:T8"/>
    <mergeCell ref="G7:I7"/>
    <mergeCell ref="J7:L7"/>
    <mergeCell ref="M7:O7"/>
    <mergeCell ref="P7:R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T40"/>
  <sheetViews>
    <sheetView tabSelected="0" workbookViewId="0" showGridLines="true" showRowColHeaders="1">
      <selection activeCell="A40" sqref="A40:T40"/>
    </sheetView>
  </sheetViews>
  <sheetFormatPr defaultRowHeight="14.4" outlineLevelRow="0" outlineLevelCol="0"/>
  <cols>
    <col min="1" max="1" width="5" customWidth="true" style="0"/>
    <col min="2" max="2" width="40" customWidth="true" style="0"/>
    <col min="3" max="3" width="35" customWidth="true" style="0"/>
    <col min="4" max="4" width="20" customWidth="true" style="0"/>
    <col min="5" max="5" width="20" customWidth="true" style="0"/>
    <col min="6" max="6" width="16" customWidth="true" style="0"/>
    <col min="7" max="7" width="10" customWidth="true" style="0"/>
    <col min="8" max="8" width="10" customWidth="true" style="0"/>
    <col min="9" max="9" width="10" customWidth="true" style="0"/>
    <col min="10" max="10" width="10" customWidth="true" style="0"/>
    <col min="11" max="11" width="10" customWidth="true" style="0"/>
    <col min="12" max="12" width="10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  <col min="17" max="17" width="10" customWidth="true" style="0"/>
    <col min="18" max="18" width="10" customWidth="true" style="0"/>
    <col min="19" max="19" width="20" customWidth="true" style="0"/>
    <col min="20" max="20" width="28" customWidth="true" style="0"/>
  </cols>
  <sheetData>
    <row r="1" spans="1:2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>
      <c r="A2" s="1" t="s">
        <v>90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4" spans="1:20">
      <c r="A4" t="s">
        <v>91</v>
      </c>
      <c r="C4" t="s">
        <v>92</v>
      </c>
    </row>
    <row r="5" spans="1:20">
      <c r="A5" t="s">
        <v>93</v>
      </c>
      <c r="C5" t="s">
        <v>94</v>
      </c>
    </row>
    <row r="6" spans="1:20">
      <c r="A6" s="2" t="s">
        <v>4</v>
      </c>
      <c r="B6" s="2" t="s">
        <v>95</v>
      </c>
      <c r="C6" s="2" t="s">
        <v>96</v>
      </c>
      <c r="D6" s="2" t="s">
        <v>97</v>
      </c>
      <c r="E6" s="2" t="s">
        <v>8</v>
      </c>
      <c r="F6" s="2" t="s">
        <v>98</v>
      </c>
      <c r="G6" s="2" t="s">
        <v>99</v>
      </c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 t="s">
        <v>11</v>
      </c>
      <c r="T6" s="2" t="s">
        <v>100</v>
      </c>
    </row>
    <row r="7" spans="1:20">
      <c r="A7" s="2"/>
      <c r="B7" s="2"/>
      <c r="C7" s="2"/>
      <c r="D7" s="2"/>
      <c r="E7" s="2"/>
      <c r="F7" s="2"/>
      <c r="G7" s="2" t="s">
        <v>12</v>
      </c>
      <c r="H7" s="2"/>
      <c r="I7" s="2"/>
      <c r="J7" s="2" t="s">
        <v>13</v>
      </c>
      <c r="K7" s="2"/>
      <c r="L7" s="2"/>
      <c r="M7" s="2" t="s">
        <v>14</v>
      </c>
      <c r="N7" s="2"/>
      <c r="O7" s="2"/>
      <c r="P7" s="2" t="s">
        <v>15</v>
      </c>
      <c r="Q7" s="2"/>
      <c r="R7" s="2"/>
      <c r="S7" s="2"/>
      <c r="T7" s="2"/>
    </row>
    <row r="8" spans="1:20">
      <c r="A8" s="2"/>
      <c r="B8" s="2"/>
      <c r="C8" s="2"/>
      <c r="D8" s="2"/>
      <c r="E8" s="2"/>
      <c r="F8" s="2"/>
      <c r="G8" s="2" t="s">
        <v>16</v>
      </c>
      <c r="H8" s="2" t="s">
        <v>17</v>
      </c>
      <c r="I8" s="2" t="s">
        <v>18</v>
      </c>
      <c r="J8" s="2" t="s">
        <v>16</v>
      </c>
      <c r="K8" s="2" t="s">
        <v>17</v>
      </c>
      <c r="L8" s="2" t="s">
        <v>18</v>
      </c>
      <c r="M8" s="2" t="s">
        <v>16</v>
      </c>
      <c r="N8" s="2" t="s">
        <v>17</v>
      </c>
      <c r="O8" s="2" t="s">
        <v>18</v>
      </c>
      <c r="P8" s="2" t="s">
        <v>16</v>
      </c>
      <c r="Q8" s="2" t="s">
        <v>17</v>
      </c>
      <c r="R8" s="2" t="s">
        <v>18</v>
      </c>
      <c r="S8" s="2"/>
      <c r="T8" s="2"/>
    </row>
    <row r="9" spans="1:20">
      <c r="A9" s="3" t="s">
        <v>19</v>
      </c>
      <c r="B9" s="3" t="s">
        <v>20</v>
      </c>
      <c r="C9" s="3" t="s">
        <v>21</v>
      </c>
      <c r="D9" s="3" t="s">
        <v>22</v>
      </c>
      <c r="E9" s="3" t="s">
        <v>23</v>
      </c>
      <c r="F9" s="3" t="s">
        <v>101</v>
      </c>
      <c r="G9" s="3" t="s">
        <v>25</v>
      </c>
      <c r="H9" s="3" t="s">
        <v>26</v>
      </c>
      <c r="I9" s="3" t="s">
        <v>27</v>
      </c>
      <c r="J9" s="3" t="s">
        <v>28</v>
      </c>
      <c r="K9" s="3" t="s">
        <v>29</v>
      </c>
      <c r="L9" s="3" t="s">
        <v>30</v>
      </c>
      <c r="M9" s="3" t="s">
        <v>31</v>
      </c>
      <c r="N9" s="3" t="s">
        <v>32</v>
      </c>
      <c r="O9" s="3" t="s">
        <v>33</v>
      </c>
      <c r="P9" s="3" t="s">
        <v>34</v>
      </c>
      <c r="Q9" s="3" t="s">
        <v>35</v>
      </c>
      <c r="R9" s="3" t="s">
        <v>36</v>
      </c>
      <c r="S9" s="3" t="s">
        <v>37</v>
      </c>
      <c r="T9" s="3" t="s">
        <v>102</v>
      </c>
    </row>
    <row r="10" spans="1:20">
      <c r="A10" s="20"/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</row>
    <row r="11" spans="1:20">
      <c r="A11" s="21">
        <v>1.0</v>
      </c>
      <c r="B11" s="20" t="s">
        <v>44</v>
      </c>
      <c r="C11" s="20" t="s">
        <v>126</v>
      </c>
      <c r="D11" s="22">
        <v>490700.0</v>
      </c>
      <c r="E11" s="22">
        <v>415100.0</v>
      </c>
      <c r="F11" s="23">
        <v>0.00333396</v>
      </c>
      <c r="G11" s="24">
        <v>100.0</v>
      </c>
      <c r="H11" s="24">
        <v>100.0</v>
      </c>
      <c r="I11" s="25">
        <v>0.0</v>
      </c>
      <c r="J11" s="26">
        <v>0.333396</v>
      </c>
      <c r="K11" s="26">
        <v>0.333396</v>
      </c>
      <c r="L11" s="21">
        <v>0.0</v>
      </c>
      <c r="M11" s="24">
        <v>100.0</v>
      </c>
      <c r="N11" s="24">
        <v>84.59</v>
      </c>
      <c r="O11" s="25">
        <v>15.41</v>
      </c>
      <c r="P11" s="26">
        <v>0.333396</v>
      </c>
      <c r="Q11" s="26">
        <v>0.2820196764</v>
      </c>
      <c r="R11" s="21">
        <v>0.05</v>
      </c>
      <c r="S11" s="22">
        <f>D11-E11</f>
        <v>75600</v>
      </c>
      <c r="T11" s="20"/>
    </row>
    <row r="12" spans="1:20">
      <c r="A12" s="20"/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</row>
    <row r="13" spans="1:20">
      <c r="A13" s="20"/>
      <c r="B13" s="20" t="s">
        <v>162</v>
      </c>
      <c r="C13" s="20" t="s">
        <v>129</v>
      </c>
      <c r="D13" s="22">
        <v>573300.0</v>
      </c>
      <c r="E13" s="22">
        <v>474680.0</v>
      </c>
      <c r="F13" s="23">
        <v>0.00389517</v>
      </c>
      <c r="G13" s="24">
        <v>100.0</v>
      </c>
      <c r="H13" s="24">
        <v>100.0</v>
      </c>
      <c r="I13" s="25">
        <v>0.0</v>
      </c>
      <c r="J13" s="26">
        <v>0.389517</v>
      </c>
      <c r="K13" s="26">
        <v>0.389517</v>
      </c>
      <c r="L13" s="21">
        <v>0.0</v>
      </c>
      <c r="M13" s="24">
        <v>100.0</v>
      </c>
      <c r="N13" s="24">
        <v>82.8</v>
      </c>
      <c r="O13" s="25">
        <v>17.2</v>
      </c>
      <c r="P13" s="26">
        <v>0.389517</v>
      </c>
      <c r="Q13" s="26">
        <v>0.322520076</v>
      </c>
      <c r="R13" s="21">
        <v>0.07</v>
      </c>
      <c r="S13" s="22">
        <f>D13-E13</f>
        <v>98620</v>
      </c>
      <c r="T13" s="20"/>
    </row>
    <row r="14" spans="1:20">
      <c r="A14" s="20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</row>
    <row r="15" spans="1:20">
      <c r="A15" s="20"/>
      <c r="B15" s="20"/>
      <c r="C15" s="20" t="s">
        <v>130</v>
      </c>
      <c r="D15" s="22">
        <v>150000.0</v>
      </c>
      <c r="E15" s="22">
        <v>150000.0</v>
      </c>
      <c r="F15" s="23">
        <v>0.00101915</v>
      </c>
      <c r="G15" s="24">
        <v>100.0</v>
      </c>
      <c r="H15" s="24">
        <v>100.0</v>
      </c>
      <c r="I15" s="25">
        <v>0.0</v>
      </c>
      <c r="J15" s="26">
        <v>0.101915</v>
      </c>
      <c r="K15" s="26">
        <v>0.101915</v>
      </c>
      <c r="L15" s="21">
        <v>0.0</v>
      </c>
      <c r="M15" s="24">
        <v>100.0</v>
      </c>
      <c r="N15" s="24">
        <v>100.0</v>
      </c>
      <c r="O15" s="25">
        <v>0.0</v>
      </c>
      <c r="P15" s="26">
        <v>0.101915</v>
      </c>
      <c r="Q15" s="26">
        <v>0.101915</v>
      </c>
      <c r="R15" s="21">
        <v>0.0</v>
      </c>
      <c r="S15" s="22">
        <f>D15-E15</f>
        <v>0</v>
      </c>
      <c r="T15" s="20"/>
    </row>
    <row r="16" spans="1:20">
      <c r="A16" s="20"/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</row>
    <row r="17" spans="1:20">
      <c r="A17" s="20"/>
      <c r="B17" s="20"/>
      <c r="C17" s="20" t="s">
        <v>131</v>
      </c>
      <c r="D17" s="22">
        <v>735300.0</v>
      </c>
      <c r="E17" s="22">
        <v>653000.0</v>
      </c>
      <c r="F17" s="23">
        <v>0.00499585</v>
      </c>
      <c r="G17" s="24">
        <v>100.0</v>
      </c>
      <c r="H17" s="24">
        <v>100.0</v>
      </c>
      <c r="I17" s="25">
        <v>0.0</v>
      </c>
      <c r="J17" s="26">
        <v>0.499585</v>
      </c>
      <c r="K17" s="26">
        <v>0.499585</v>
      </c>
      <c r="L17" s="21">
        <v>0.0</v>
      </c>
      <c r="M17" s="24">
        <v>100.0</v>
      </c>
      <c r="N17" s="24">
        <v>88.81</v>
      </c>
      <c r="O17" s="25">
        <v>11.19</v>
      </c>
      <c r="P17" s="26">
        <v>0.499585</v>
      </c>
      <c r="Q17" s="26">
        <v>0.4436814385</v>
      </c>
      <c r="R17" s="21">
        <v>0.06</v>
      </c>
      <c r="S17" s="22">
        <f>D17-E17</f>
        <v>82300</v>
      </c>
      <c r="T17" s="20"/>
    </row>
    <row r="18" spans="1:20">
      <c r="A18" s="20"/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</row>
    <row r="19" spans="1:20">
      <c r="A19" s="20"/>
      <c r="B19" s="20"/>
      <c r="C19" s="20" t="s">
        <v>146</v>
      </c>
      <c r="D19" s="22">
        <v>69399200.0</v>
      </c>
      <c r="E19" s="22">
        <v>69399200.0</v>
      </c>
      <c r="F19" s="23">
        <v>0.47151899</v>
      </c>
      <c r="G19" s="24">
        <v>100.0</v>
      </c>
      <c r="H19" s="24">
        <v>100.0</v>
      </c>
      <c r="I19" s="25">
        <v>0.0</v>
      </c>
      <c r="J19" s="26">
        <v>47.151899</v>
      </c>
      <c r="K19" s="26">
        <v>47.151899</v>
      </c>
      <c r="L19" s="21">
        <v>0.0</v>
      </c>
      <c r="M19" s="24">
        <v>100.0</v>
      </c>
      <c r="N19" s="24">
        <v>100.0</v>
      </c>
      <c r="O19" s="25">
        <v>0.0</v>
      </c>
      <c r="P19" s="26">
        <v>47.151899</v>
      </c>
      <c r="Q19" s="26">
        <v>47.151899</v>
      </c>
      <c r="R19" s="21">
        <v>0.0</v>
      </c>
      <c r="S19" s="22">
        <f>D19-E19</f>
        <v>0</v>
      </c>
      <c r="T19" s="20"/>
    </row>
    <row r="20" spans="1:20">
      <c r="A20" s="20"/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</row>
    <row r="21" spans="1:20">
      <c r="A21" s="20"/>
      <c r="B21" s="20"/>
      <c r="C21" s="20" t="s">
        <v>141</v>
      </c>
      <c r="D21" s="22">
        <v>2695968.0</v>
      </c>
      <c r="E21" s="22">
        <v>2695968.0</v>
      </c>
      <c r="F21" s="23">
        <v>0.01831722</v>
      </c>
      <c r="G21" s="24">
        <v>100.0</v>
      </c>
      <c r="H21" s="24">
        <v>100.0</v>
      </c>
      <c r="I21" s="25">
        <v>0.0</v>
      </c>
      <c r="J21" s="26">
        <v>1.831722</v>
      </c>
      <c r="K21" s="26">
        <v>1.831722</v>
      </c>
      <c r="L21" s="21">
        <v>0.0</v>
      </c>
      <c r="M21" s="24">
        <v>100.0</v>
      </c>
      <c r="N21" s="24">
        <v>100.0</v>
      </c>
      <c r="O21" s="25">
        <v>0.0</v>
      </c>
      <c r="P21" s="26">
        <v>1.831722</v>
      </c>
      <c r="Q21" s="26">
        <v>1.831722</v>
      </c>
      <c r="R21" s="21">
        <v>0.0</v>
      </c>
      <c r="S21" s="22">
        <f>D21-E21</f>
        <v>0</v>
      </c>
      <c r="T21" s="20"/>
    </row>
    <row r="22" spans="1:20">
      <c r="A22" s="20"/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</row>
    <row r="23" spans="1:20">
      <c r="A23" s="20"/>
      <c r="B23" s="20"/>
      <c r="C23" s="20" t="s">
        <v>142</v>
      </c>
      <c r="D23" s="22">
        <v>161760.0</v>
      </c>
      <c r="E23" s="22">
        <v>161760.0</v>
      </c>
      <c r="F23" s="23">
        <v>0.00109905</v>
      </c>
      <c r="G23" s="24">
        <v>100.0</v>
      </c>
      <c r="H23" s="24">
        <v>100.0</v>
      </c>
      <c r="I23" s="25">
        <v>0.0</v>
      </c>
      <c r="J23" s="26">
        <v>0.109905</v>
      </c>
      <c r="K23" s="26">
        <v>0.109905</v>
      </c>
      <c r="L23" s="21">
        <v>0.0</v>
      </c>
      <c r="M23" s="24">
        <v>100.0</v>
      </c>
      <c r="N23" s="24">
        <v>100.0</v>
      </c>
      <c r="O23" s="25">
        <v>0.0</v>
      </c>
      <c r="P23" s="26">
        <v>0.109905</v>
      </c>
      <c r="Q23" s="26">
        <v>0.109905</v>
      </c>
      <c r="R23" s="21">
        <v>0.0</v>
      </c>
      <c r="S23" s="22">
        <f>D23-E23</f>
        <v>0</v>
      </c>
      <c r="T23" s="20"/>
    </row>
    <row r="24" spans="1:20">
      <c r="A24" s="20"/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</row>
    <row r="25" spans="1:20">
      <c r="A25" s="20"/>
      <c r="B25" s="20"/>
      <c r="C25" s="20" t="s">
        <v>143</v>
      </c>
      <c r="D25" s="22">
        <v>2695968.0</v>
      </c>
      <c r="E25" s="22">
        <v>2695968.0</v>
      </c>
      <c r="F25" s="23">
        <v>0.01831722</v>
      </c>
      <c r="G25" s="24">
        <v>100.0</v>
      </c>
      <c r="H25" s="24">
        <v>100.0</v>
      </c>
      <c r="I25" s="25">
        <v>0.0</v>
      </c>
      <c r="J25" s="26">
        <v>1.831722</v>
      </c>
      <c r="K25" s="26">
        <v>1.831722</v>
      </c>
      <c r="L25" s="21">
        <v>0.0</v>
      </c>
      <c r="M25" s="24">
        <v>100.0</v>
      </c>
      <c r="N25" s="24">
        <v>100.0</v>
      </c>
      <c r="O25" s="25">
        <v>0.0</v>
      </c>
      <c r="P25" s="26">
        <v>1.831722</v>
      </c>
      <c r="Q25" s="26">
        <v>1.831722</v>
      </c>
      <c r="R25" s="21">
        <v>0.0</v>
      </c>
      <c r="S25" s="22">
        <f>D25-E25</f>
        <v>0</v>
      </c>
      <c r="T25" s="20"/>
    </row>
    <row r="26" spans="1:20">
      <c r="A26" s="20"/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</row>
    <row r="27" spans="1:20">
      <c r="A27" s="20"/>
      <c r="B27" s="20"/>
      <c r="C27" s="20" t="s">
        <v>163</v>
      </c>
      <c r="D27" s="22">
        <v>2280000.0</v>
      </c>
      <c r="E27" s="22">
        <v>2280000.0</v>
      </c>
      <c r="F27" s="23">
        <v>0.015491</v>
      </c>
      <c r="G27" s="24">
        <v>100.0</v>
      </c>
      <c r="H27" s="24">
        <v>100.0</v>
      </c>
      <c r="I27" s="25">
        <v>0.0</v>
      </c>
      <c r="J27" s="26">
        <v>1.5491</v>
      </c>
      <c r="K27" s="26">
        <v>1.5491</v>
      </c>
      <c r="L27" s="21">
        <v>0.0</v>
      </c>
      <c r="M27" s="24">
        <v>100.0</v>
      </c>
      <c r="N27" s="24">
        <v>100.0</v>
      </c>
      <c r="O27" s="25">
        <v>0.0</v>
      </c>
      <c r="P27" s="26">
        <v>1.5491</v>
      </c>
      <c r="Q27" s="26">
        <v>1.5491</v>
      </c>
      <c r="R27" s="21">
        <v>0.0</v>
      </c>
      <c r="S27" s="22">
        <f>D27-E27</f>
        <v>0</v>
      </c>
      <c r="T27" s="20"/>
    </row>
    <row r="28" spans="1:20">
      <c r="A28" s="20"/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</row>
    <row r="29" spans="1:20">
      <c r="A29" s="20"/>
      <c r="B29" s="20"/>
      <c r="C29" s="20" t="s">
        <v>164</v>
      </c>
      <c r="D29" s="22">
        <v>68000000.0</v>
      </c>
      <c r="E29" s="22">
        <v>68000000.0</v>
      </c>
      <c r="F29" s="23">
        <v>0.4620124</v>
      </c>
      <c r="G29" s="24">
        <v>100.0</v>
      </c>
      <c r="H29" s="24">
        <v>100.0</v>
      </c>
      <c r="I29" s="25">
        <v>0.0</v>
      </c>
      <c r="J29" s="26">
        <v>46.20124</v>
      </c>
      <c r="K29" s="26">
        <v>46.20124</v>
      </c>
      <c r="L29" s="21">
        <v>0.0</v>
      </c>
      <c r="M29" s="24">
        <v>100.0</v>
      </c>
      <c r="N29" s="24">
        <v>100.0</v>
      </c>
      <c r="O29" s="25">
        <v>0.0</v>
      </c>
      <c r="P29" s="26">
        <v>46.20124</v>
      </c>
      <c r="Q29" s="26">
        <v>46.20124</v>
      </c>
      <c r="R29" s="21">
        <v>0.0</v>
      </c>
      <c r="S29" s="22">
        <f>D29-E29</f>
        <v>0</v>
      </c>
      <c r="T29" s="20"/>
    </row>
    <row r="30" spans="1:20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</row>
    <row r="31" spans="1:20">
      <c r="A31" s="12"/>
      <c r="B31" s="12"/>
      <c r="C31" s="12"/>
      <c r="D31" s="13">
        <f>SUM(D11:D29)</f>
        <v>147182196</v>
      </c>
      <c r="E31" s="13">
        <f>SUM(E11:E29)</f>
        <v>146925676</v>
      </c>
      <c r="F31" s="14">
        <f>SUM(F11:F29)</f>
        <v>1.00000001</v>
      </c>
      <c r="G31" s="18"/>
      <c r="H31" s="18"/>
      <c r="I31" s="18"/>
      <c r="J31" s="17">
        <f>SUM(J11:J29)</f>
        <v>100.000001</v>
      </c>
      <c r="K31" s="17">
        <f>SUM(K11:K29)</f>
        <v>100.000001</v>
      </c>
      <c r="L31" s="17">
        <f>J31-K31</f>
        <v>0</v>
      </c>
      <c r="M31" s="18"/>
      <c r="N31" s="18"/>
      <c r="O31" s="18"/>
      <c r="P31" s="17">
        <f>SUM(P11:P29)</f>
        <v>100.000001</v>
      </c>
      <c r="Q31" s="17">
        <f>SUM(Q11:Q29)</f>
        <v>99.8257241909</v>
      </c>
      <c r="R31" s="17">
        <f>P31-Q31</f>
        <v>0.17427680910001</v>
      </c>
      <c r="S31" s="13">
        <f>D31-E31</f>
        <v>256520</v>
      </c>
      <c r="T31" s="18"/>
    </row>
    <row r="33" spans="1:20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 t="s">
        <v>85</v>
      </c>
      <c r="Q33" s="4"/>
      <c r="R33" s="4"/>
      <c r="S33" s="4"/>
      <c r="T33" s="4"/>
    </row>
    <row r="34" spans="1:20">
      <c r="A34" s="4"/>
      <c r="B34" s="4"/>
      <c r="C34" s="4" t="s">
        <v>86</v>
      </c>
      <c r="D34" s="4"/>
      <c r="E34" s="4"/>
      <c r="F34" s="4"/>
      <c r="G34" s="4" t="s">
        <v>119</v>
      </c>
      <c r="H34" s="4"/>
      <c r="I34" s="4"/>
      <c r="J34" s="4"/>
      <c r="K34" s="4"/>
      <c r="L34" s="4"/>
      <c r="M34" s="4"/>
      <c r="N34" s="4"/>
      <c r="O34" s="4"/>
      <c r="P34" s="4" t="s">
        <v>120</v>
      </c>
      <c r="Q34" s="4"/>
      <c r="R34" s="4"/>
      <c r="S34" s="4"/>
      <c r="T34" s="4"/>
    </row>
    <row r="35" spans="1:20">
      <c r="A35" s="4"/>
      <c r="B35" s="4"/>
      <c r="C35" s="4" t="s">
        <v>87</v>
      </c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 t="s">
        <v>165</v>
      </c>
      <c r="Q35" s="4"/>
      <c r="R35" s="4"/>
      <c r="S35" s="4"/>
      <c r="T35" s="4"/>
    </row>
    <row r="39" spans="1:20">
      <c r="A39" s="19"/>
      <c r="B39" s="19"/>
      <c r="C39" s="19" t="s">
        <v>88</v>
      </c>
      <c r="D39" s="19"/>
      <c r="E39" s="19"/>
      <c r="F39" s="19"/>
      <c r="G39" s="19" t="s">
        <v>122</v>
      </c>
      <c r="H39" s="19"/>
      <c r="I39" s="19"/>
      <c r="J39" s="19"/>
      <c r="K39" s="19"/>
      <c r="L39" s="19"/>
      <c r="M39" s="19"/>
      <c r="N39" s="19"/>
      <c r="O39" s="19"/>
      <c r="P39" s="19" t="s">
        <v>166</v>
      </c>
      <c r="Q39" s="19"/>
      <c r="R39" s="19"/>
      <c r="S39" s="19"/>
      <c r="T39" s="19"/>
    </row>
    <row r="40" spans="1:20">
      <c r="A40" s="4"/>
      <c r="B40" s="4"/>
      <c r="C40" s="4" t="s">
        <v>89</v>
      </c>
      <c r="D40" s="4"/>
      <c r="E40" s="4"/>
      <c r="F40" s="4"/>
      <c r="G40" s="4" t="s">
        <v>124</v>
      </c>
      <c r="H40" s="4"/>
      <c r="I40" s="4"/>
      <c r="J40" s="4"/>
      <c r="K40" s="4"/>
      <c r="L40" s="4"/>
      <c r="M40" s="4"/>
      <c r="N40" s="4"/>
      <c r="O40" s="4"/>
      <c r="P40" s="4" t="s">
        <v>167</v>
      </c>
      <c r="Q40" s="4"/>
      <c r="R40" s="4"/>
      <c r="S40" s="4"/>
      <c r="T40" s="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T1"/>
    <mergeCell ref="A2:T2"/>
    <mergeCell ref="A6:A8"/>
    <mergeCell ref="B6:B8"/>
    <mergeCell ref="C6:C8"/>
    <mergeCell ref="D6:D8"/>
    <mergeCell ref="E6:E8"/>
    <mergeCell ref="F6:F8"/>
    <mergeCell ref="G6:R6"/>
    <mergeCell ref="S6:S8"/>
    <mergeCell ref="T6:T8"/>
    <mergeCell ref="G7:I7"/>
    <mergeCell ref="J7:L7"/>
    <mergeCell ref="M7:O7"/>
    <mergeCell ref="P7:R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T38"/>
  <sheetViews>
    <sheetView tabSelected="0" workbookViewId="0" showGridLines="true" showRowColHeaders="1">
      <selection activeCell="A38" sqref="A38:T38"/>
    </sheetView>
  </sheetViews>
  <sheetFormatPr defaultRowHeight="14.4" outlineLevelRow="0" outlineLevelCol="0"/>
  <cols>
    <col min="1" max="1" width="5" customWidth="true" style="0"/>
    <col min="2" max="2" width="40" customWidth="true" style="0"/>
    <col min="3" max="3" width="35" customWidth="true" style="0"/>
    <col min="4" max="4" width="20" customWidth="true" style="0"/>
    <col min="5" max="5" width="20" customWidth="true" style="0"/>
    <col min="6" max="6" width="16" customWidth="true" style="0"/>
    <col min="7" max="7" width="10" customWidth="true" style="0"/>
    <col min="8" max="8" width="10" customWidth="true" style="0"/>
    <col min="9" max="9" width="10" customWidth="true" style="0"/>
    <col min="10" max="10" width="10" customWidth="true" style="0"/>
    <col min="11" max="11" width="10" customWidth="true" style="0"/>
    <col min="12" max="12" width="10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  <col min="17" max="17" width="10" customWidth="true" style="0"/>
    <col min="18" max="18" width="10" customWidth="true" style="0"/>
    <col min="19" max="19" width="20" customWidth="true" style="0"/>
    <col min="20" max="20" width="28" customWidth="true" style="0"/>
  </cols>
  <sheetData>
    <row r="1" spans="1:2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>
      <c r="A2" s="1" t="s">
        <v>90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4" spans="1:20">
      <c r="A4" t="s">
        <v>91</v>
      </c>
      <c r="C4" t="s">
        <v>92</v>
      </c>
    </row>
    <row r="5" spans="1:20">
      <c r="A5" t="s">
        <v>93</v>
      </c>
      <c r="C5" t="s">
        <v>94</v>
      </c>
    </row>
    <row r="6" spans="1:20">
      <c r="A6" s="2" t="s">
        <v>4</v>
      </c>
      <c r="B6" s="2" t="s">
        <v>95</v>
      </c>
      <c r="C6" s="2" t="s">
        <v>96</v>
      </c>
      <c r="D6" s="2" t="s">
        <v>97</v>
      </c>
      <c r="E6" s="2" t="s">
        <v>8</v>
      </c>
      <c r="F6" s="2" t="s">
        <v>98</v>
      </c>
      <c r="G6" s="2" t="s">
        <v>99</v>
      </c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 t="s">
        <v>11</v>
      </c>
      <c r="T6" s="2" t="s">
        <v>100</v>
      </c>
    </row>
    <row r="7" spans="1:20">
      <c r="A7" s="2"/>
      <c r="B7" s="2"/>
      <c r="C7" s="2"/>
      <c r="D7" s="2"/>
      <c r="E7" s="2"/>
      <c r="F7" s="2"/>
      <c r="G7" s="2" t="s">
        <v>12</v>
      </c>
      <c r="H7" s="2"/>
      <c r="I7" s="2"/>
      <c r="J7" s="2" t="s">
        <v>13</v>
      </c>
      <c r="K7" s="2"/>
      <c r="L7" s="2"/>
      <c r="M7" s="2" t="s">
        <v>14</v>
      </c>
      <c r="N7" s="2"/>
      <c r="O7" s="2"/>
      <c r="P7" s="2" t="s">
        <v>15</v>
      </c>
      <c r="Q7" s="2"/>
      <c r="R7" s="2"/>
      <c r="S7" s="2"/>
      <c r="T7" s="2"/>
    </row>
    <row r="8" spans="1:20">
      <c r="A8" s="2"/>
      <c r="B8" s="2"/>
      <c r="C8" s="2"/>
      <c r="D8" s="2"/>
      <c r="E8" s="2"/>
      <c r="F8" s="2"/>
      <c r="G8" s="2" t="s">
        <v>16</v>
      </c>
      <c r="H8" s="2" t="s">
        <v>17</v>
      </c>
      <c r="I8" s="2" t="s">
        <v>18</v>
      </c>
      <c r="J8" s="2" t="s">
        <v>16</v>
      </c>
      <c r="K8" s="2" t="s">
        <v>17</v>
      </c>
      <c r="L8" s="2" t="s">
        <v>18</v>
      </c>
      <c r="M8" s="2" t="s">
        <v>16</v>
      </c>
      <c r="N8" s="2" t="s">
        <v>17</v>
      </c>
      <c r="O8" s="2" t="s">
        <v>18</v>
      </c>
      <c r="P8" s="2" t="s">
        <v>16</v>
      </c>
      <c r="Q8" s="2" t="s">
        <v>17</v>
      </c>
      <c r="R8" s="2" t="s">
        <v>18</v>
      </c>
      <c r="S8" s="2"/>
      <c r="T8" s="2"/>
    </row>
    <row r="9" spans="1:20">
      <c r="A9" s="3" t="s">
        <v>19</v>
      </c>
      <c r="B9" s="3" t="s">
        <v>20</v>
      </c>
      <c r="C9" s="3" t="s">
        <v>21</v>
      </c>
      <c r="D9" s="3" t="s">
        <v>22</v>
      </c>
      <c r="E9" s="3" t="s">
        <v>23</v>
      </c>
      <c r="F9" s="3" t="s">
        <v>101</v>
      </c>
      <c r="G9" s="3" t="s">
        <v>25</v>
      </c>
      <c r="H9" s="3" t="s">
        <v>26</v>
      </c>
      <c r="I9" s="3" t="s">
        <v>27</v>
      </c>
      <c r="J9" s="3" t="s">
        <v>28</v>
      </c>
      <c r="K9" s="3" t="s">
        <v>29</v>
      </c>
      <c r="L9" s="3" t="s">
        <v>30</v>
      </c>
      <c r="M9" s="3" t="s">
        <v>31</v>
      </c>
      <c r="N9" s="3" t="s">
        <v>32</v>
      </c>
      <c r="O9" s="3" t="s">
        <v>33</v>
      </c>
      <c r="P9" s="3" t="s">
        <v>34</v>
      </c>
      <c r="Q9" s="3" t="s">
        <v>35</v>
      </c>
      <c r="R9" s="3" t="s">
        <v>36</v>
      </c>
      <c r="S9" s="3" t="s">
        <v>37</v>
      </c>
      <c r="T9" s="3" t="s">
        <v>102</v>
      </c>
    </row>
    <row r="10" spans="1:20">
      <c r="A10" s="20"/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</row>
    <row r="11" spans="1:20">
      <c r="A11" s="21">
        <v>1.0</v>
      </c>
      <c r="B11" s="20" t="s">
        <v>46</v>
      </c>
      <c r="C11" s="20" t="s">
        <v>126</v>
      </c>
      <c r="D11" s="22">
        <v>1308700.0</v>
      </c>
      <c r="E11" s="22">
        <v>1067000.0</v>
      </c>
      <c r="F11" s="23">
        <v>0.00229885</v>
      </c>
      <c r="G11" s="24">
        <v>100.0</v>
      </c>
      <c r="H11" s="24">
        <v>100.0</v>
      </c>
      <c r="I11" s="25">
        <v>0.0</v>
      </c>
      <c r="J11" s="26">
        <v>0.229885</v>
      </c>
      <c r="K11" s="26">
        <v>0.229885</v>
      </c>
      <c r="L11" s="21">
        <v>0.0</v>
      </c>
      <c r="M11" s="24">
        <v>100.0</v>
      </c>
      <c r="N11" s="24">
        <v>81.53</v>
      </c>
      <c r="O11" s="25">
        <v>18.47</v>
      </c>
      <c r="P11" s="26">
        <v>0.229885</v>
      </c>
      <c r="Q11" s="26">
        <v>0.1874252405</v>
      </c>
      <c r="R11" s="21">
        <v>0.04</v>
      </c>
      <c r="S11" s="22">
        <f>D11-E11</f>
        <v>241700</v>
      </c>
      <c r="T11" s="20"/>
    </row>
    <row r="12" spans="1:20">
      <c r="A12" s="20"/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</row>
    <row r="13" spans="1:20">
      <c r="A13" s="20"/>
      <c r="B13" s="20" t="s">
        <v>168</v>
      </c>
      <c r="C13" s="20" t="s">
        <v>129</v>
      </c>
      <c r="D13" s="22">
        <v>713200.0</v>
      </c>
      <c r="E13" s="22">
        <v>574000.0</v>
      </c>
      <c r="F13" s="23">
        <v>0.0012528</v>
      </c>
      <c r="G13" s="24">
        <v>100.0</v>
      </c>
      <c r="H13" s="24">
        <v>100.0</v>
      </c>
      <c r="I13" s="25">
        <v>0.0</v>
      </c>
      <c r="J13" s="26">
        <v>0.12528</v>
      </c>
      <c r="K13" s="26">
        <v>0.12528</v>
      </c>
      <c r="L13" s="21">
        <v>0.0</v>
      </c>
      <c r="M13" s="24">
        <v>100.0</v>
      </c>
      <c r="N13" s="24">
        <v>80.48</v>
      </c>
      <c r="O13" s="25">
        <v>19.52</v>
      </c>
      <c r="P13" s="26">
        <v>0.12528</v>
      </c>
      <c r="Q13" s="26">
        <v>0.100825344</v>
      </c>
      <c r="R13" s="21">
        <v>0.02</v>
      </c>
      <c r="S13" s="22">
        <f>D13-E13</f>
        <v>139200</v>
      </c>
      <c r="T13" s="20" t="s">
        <v>127</v>
      </c>
    </row>
    <row r="14" spans="1:20">
      <c r="A14" s="20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</row>
    <row r="15" spans="1:20">
      <c r="A15" s="20"/>
      <c r="B15" s="20"/>
      <c r="C15" s="20" t="s">
        <v>131</v>
      </c>
      <c r="D15" s="22">
        <v>600000.0</v>
      </c>
      <c r="E15" s="22">
        <v>400000.0</v>
      </c>
      <c r="F15" s="23">
        <v>0.00105395</v>
      </c>
      <c r="G15" s="24">
        <v>100.0</v>
      </c>
      <c r="H15" s="24">
        <v>100.0</v>
      </c>
      <c r="I15" s="25">
        <v>0.0</v>
      </c>
      <c r="J15" s="26">
        <v>0.105395</v>
      </c>
      <c r="K15" s="26">
        <v>0.105395</v>
      </c>
      <c r="L15" s="21">
        <v>0.0</v>
      </c>
      <c r="M15" s="24">
        <v>100.0</v>
      </c>
      <c r="N15" s="24">
        <v>66.67</v>
      </c>
      <c r="O15" s="25">
        <v>33.33</v>
      </c>
      <c r="P15" s="26">
        <v>0.105395</v>
      </c>
      <c r="Q15" s="26">
        <v>0.0702668465</v>
      </c>
      <c r="R15" s="21">
        <v>0.04</v>
      </c>
      <c r="S15" s="22">
        <f>D15-E15</f>
        <v>200000</v>
      </c>
      <c r="T15" s="20" t="s">
        <v>127</v>
      </c>
    </row>
    <row r="16" spans="1:20">
      <c r="A16" s="20"/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</row>
    <row r="17" spans="1:20">
      <c r="A17" s="20"/>
      <c r="B17" s="20"/>
      <c r="C17" s="20" t="s">
        <v>146</v>
      </c>
      <c r="D17" s="22">
        <v>69399200.0</v>
      </c>
      <c r="E17" s="22">
        <v>69399200.0</v>
      </c>
      <c r="F17" s="23">
        <v>0.12190594</v>
      </c>
      <c r="G17" s="24">
        <v>100.0</v>
      </c>
      <c r="H17" s="24">
        <v>100.0</v>
      </c>
      <c r="I17" s="25">
        <v>0.0</v>
      </c>
      <c r="J17" s="26">
        <v>12.190594</v>
      </c>
      <c r="K17" s="26">
        <v>12.190594</v>
      </c>
      <c r="L17" s="21">
        <v>0.0</v>
      </c>
      <c r="M17" s="24">
        <v>100.0</v>
      </c>
      <c r="N17" s="24">
        <v>100.0</v>
      </c>
      <c r="O17" s="25">
        <v>0.0</v>
      </c>
      <c r="P17" s="26">
        <v>12.190594</v>
      </c>
      <c r="Q17" s="26">
        <v>12.190594</v>
      </c>
      <c r="R17" s="21">
        <v>0.0</v>
      </c>
      <c r="S17" s="22">
        <f>D17-E17</f>
        <v>0</v>
      </c>
      <c r="T17" s="20"/>
    </row>
    <row r="18" spans="1:20">
      <c r="A18" s="20"/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</row>
    <row r="19" spans="1:20">
      <c r="A19" s="20"/>
      <c r="B19" s="20"/>
      <c r="C19" s="20" t="s">
        <v>141</v>
      </c>
      <c r="D19" s="22">
        <v>2695968.0</v>
      </c>
      <c r="E19" s="22">
        <v>2695968.0</v>
      </c>
      <c r="F19" s="23">
        <v>0.00473571</v>
      </c>
      <c r="G19" s="24">
        <v>100.0</v>
      </c>
      <c r="H19" s="24">
        <v>100.0</v>
      </c>
      <c r="I19" s="25">
        <v>0.0</v>
      </c>
      <c r="J19" s="26">
        <v>0.473571</v>
      </c>
      <c r="K19" s="26">
        <v>0.473571</v>
      </c>
      <c r="L19" s="21">
        <v>0.0</v>
      </c>
      <c r="M19" s="24">
        <v>100.0</v>
      </c>
      <c r="N19" s="24">
        <v>100.0</v>
      </c>
      <c r="O19" s="25">
        <v>0.0</v>
      </c>
      <c r="P19" s="26">
        <v>0.473571</v>
      </c>
      <c r="Q19" s="26">
        <v>0.473571</v>
      </c>
      <c r="R19" s="21">
        <v>0.0</v>
      </c>
      <c r="S19" s="22">
        <f>D19-E19</f>
        <v>0</v>
      </c>
      <c r="T19" s="20"/>
    </row>
    <row r="20" spans="1:20">
      <c r="A20" s="20"/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</row>
    <row r="21" spans="1:20">
      <c r="A21" s="20"/>
      <c r="B21" s="20"/>
      <c r="C21" s="20" t="s">
        <v>142</v>
      </c>
      <c r="D21" s="22">
        <v>161760.0</v>
      </c>
      <c r="E21" s="22">
        <v>161760.0</v>
      </c>
      <c r="F21" s="23">
        <v>0.00028415</v>
      </c>
      <c r="G21" s="24">
        <v>100.0</v>
      </c>
      <c r="H21" s="24">
        <v>100.0</v>
      </c>
      <c r="I21" s="25">
        <v>0.0</v>
      </c>
      <c r="J21" s="26">
        <v>0.028415</v>
      </c>
      <c r="K21" s="26">
        <v>0.028415</v>
      </c>
      <c r="L21" s="21">
        <v>0.0</v>
      </c>
      <c r="M21" s="24">
        <v>100.0</v>
      </c>
      <c r="N21" s="24">
        <v>100.0</v>
      </c>
      <c r="O21" s="25">
        <v>0.0</v>
      </c>
      <c r="P21" s="26">
        <v>0.028415</v>
      </c>
      <c r="Q21" s="26">
        <v>0.028415</v>
      </c>
      <c r="R21" s="21">
        <v>0.0</v>
      </c>
      <c r="S21" s="22">
        <f>D21-E21</f>
        <v>0</v>
      </c>
      <c r="T21" s="20"/>
    </row>
    <row r="22" spans="1:20">
      <c r="A22" s="20"/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</row>
    <row r="23" spans="1:20">
      <c r="A23" s="20"/>
      <c r="B23" s="20"/>
      <c r="C23" s="20" t="s">
        <v>143</v>
      </c>
      <c r="D23" s="22">
        <v>2695968.0</v>
      </c>
      <c r="E23" s="22">
        <v>2695968.0</v>
      </c>
      <c r="F23" s="23">
        <v>0.00473571</v>
      </c>
      <c r="G23" s="24">
        <v>100.0</v>
      </c>
      <c r="H23" s="24">
        <v>100.0</v>
      </c>
      <c r="I23" s="25">
        <v>0.0</v>
      </c>
      <c r="J23" s="26">
        <v>0.473571</v>
      </c>
      <c r="K23" s="26">
        <v>0.473571</v>
      </c>
      <c r="L23" s="21">
        <v>0.0</v>
      </c>
      <c r="M23" s="24">
        <v>100.0</v>
      </c>
      <c r="N23" s="24">
        <v>100.0</v>
      </c>
      <c r="O23" s="25">
        <v>0.0</v>
      </c>
      <c r="P23" s="26">
        <v>0.473571</v>
      </c>
      <c r="Q23" s="26">
        <v>0.473571</v>
      </c>
      <c r="R23" s="21">
        <v>0.0</v>
      </c>
      <c r="S23" s="22">
        <f>D23-E23</f>
        <v>0</v>
      </c>
      <c r="T23" s="20"/>
    </row>
    <row r="24" spans="1:20">
      <c r="A24" s="20"/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</row>
    <row r="25" spans="1:20">
      <c r="A25" s="20"/>
      <c r="B25" s="20"/>
      <c r="C25" s="20" t="s">
        <v>163</v>
      </c>
      <c r="D25" s="22">
        <v>1710000.0</v>
      </c>
      <c r="E25" s="22">
        <v>1710000.0</v>
      </c>
      <c r="F25" s="23">
        <v>0.00300377</v>
      </c>
      <c r="G25" s="24">
        <v>100.0</v>
      </c>
      <c r="H25" s="24">
        <v>100.0</v>
      </c>
      <c r="I25" s="25">
        <v>0.0</v>
      </c>
      <c r="J25" s="26">
        <v>0.300377</v>
      </c>
      <c r="K25" s="26">
        <v>0.300377</v>
      </c>
      <c r="L25" s="21">
        <v>0.0</v>
      </c>
      <c r="M25" s="24">
        <v>100.0</v>
      </c>
      <c r="N25" s="24">
        <v>100.0</v>
      </c>
      <c r="O25" s="25">
        <v>0.0</v>
      </c>
      <c r="P25" s="26">
        <v>0.300377</v>
      </c>
      <c r="Q25" s="26">
        <v>0.300377</v>
      </c>
      <c r="R25" s="21">
        <v>0.0</v>
      </c>
      <c r="S25" s="22">
        <f>D25-E25</f>
        <v>0</v>
      </c>
      <c r="T25" s="20"/>
    </row>
    <row r="26" spans="1:20">
      <c r="A26" s="20"/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</row>
    <row r="27" spans="1:20">
      <c r="A27" s="20"/>
      <c r="B27" s="20"/>
      <c r="C27" s="20" t="s">
        <v>164</v>
      </c>
      <c r="D27" s="22">
        <v>490000000.0</v>
      </c>
      <c r="E27" s="22">
        <v>490000000.0</v>
      </c>
      <c r="F27" s="23">
        <v>0.86072912</v>
      </c>
      <c r="G27" s="24">
        <v>100.0</v>
      </c>
      <c r="H27" s="24">
        <v>100.0</v>
      </c>
      <c r="I27" s="25">
        <v>0.0</v>
      </c>
      <c r="J27" s="26">
        <v>86.072912</v>
      </c>
      <c r="K27" s="26">
        <v>86.072912</v>
      </c>
      <c r="L27" s="21">
        <v>0.0</v>
      </c>
      <c r="M27" s="24">
        <v>100.0</v>
      </c>
      <c r="N27" s="24">
        <v>100.0</v>
      </c>
      <c r="O27" s="25">
        <v>0.0</v>
      </c>
      <c r="P27" s="26">
        <v>86.072912</v>
      </c>
      <c r="Q27" s="26">
        <v>86.072912</v>
      </c>
      <c r="R27" s="21">
        <v>0.0</v>
      </c>
      <c r="S27" s="22">
        <f>D27-E27</f>
        <v>0</v>
      </c>
      <c r="T27" s="20"/>
    </row>
    <row r="28" spans="1:20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</row>
    <row r="29" spans="1:20">
      <c r="A29" s="12"/>
      <c r="B29" s="12"/>
      <c r="C29" s="12"/>
      <c r="D29" s="13">
        <f>SUM(D11:D27)</f>
        <v>569284796</v>
      </c>
      <c r="E29" s="13">
        <f>SUM(E11:E27)</f>
        <v>568703896</v>
      </c>
      <c r="F29" s="14">
        <f>SUM(F11:F27)</f>
        <v>1</v>
      </c>
      <c r="G29" s="18"/>
      <c r="H29" s="18"/>
      <c r="I29" s="18"/>
      <c r="J29" s="17">
        <f>SUM(J11:J27)</f>
        <v>100</v>
      </c>
      <c r="K29" s="17">
        <f>SUM(K11:K27)</f>
        <v>100</v>
      </c>
      <c r="L29" s="17">
        <f>J29-K29</f>
        <v>0</v>
      </c>
      <c r="M29" s="18"/>
      <c r="N29" s="18"/>
      <c r="O29" s="18"/>
      <c r="P29" s="17">
        <f>SUM(P11:P27)</f>
        <v>100</v>
      </c>
      <c r="Q29" s="17">
        <f>SUM(Q11:Q27)</f>
        <v>99.897957431</v>
      </c>
      <c r="R29" s="17">
        <f>P29-Q29</f>
        <v>0.10204256899999</v>
      </c>
      <c r="S29" s="13">
        <f>D29-E29</f>
        <v>580900</v>
      </c>
      <c r="T29" s="18"/>
    </row>
    <row r="31" spans="1:20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 t="s">
        <v>85</v>
      </c>
      <c r="Q31" s="4"/>
      <c r="R31" s="4"/>
      <c r="S31" s="4"/>
      <c r="T31" s="4"/>
    </row>
    <row r="32" spans="1:20">
      <c r="A32" s="4"/>
      <c r="B32" s="4"/>
      <c r="C32" s="4" t="s">
        <v>86</v>
      </c>
      <c r="D32" s="4"/>
      <c r="E32" s="4"/>
      <c r="F32" s="4"/>
      <c r="G32" s="4" t="s">
        <v>119</v>
      </c>
      <c r="H32" s="4"/>
      <c r="I32" s="4"/>
      <c r="J32" s="4"/>
      <c r="K32" s="4"/>
      <c r="L32" s="4"/>
      <c r="M32" s="4"/>
      <c r="N32" s="4"/>
      <c r="O32" s="4"/>
      <c r="P32" s="4" t="s">
        <v>120</v>
      </c>
      <c r="Q32" s="4"/>
      <c r="R32" s="4"/>
      <c r="S32" s="4"/>
      <c r="T32" s="4"/>
    </row>
    <row r="33" spans="1:20">
      <c r="A33" s="4"/>
      <c r="B33" s="4"/>
      <c r="C33" s="4" t="s">
        <v>87</v>
      </c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 t="s">
        <v>169</v>
      </c>
      <c r="Q33" s="4"/>
      <c r="R33" s="4"/>
      <c r="S33" s="4"/>
      <c r="T33" s="4"/>
    </row>
    <row r="37" spans="1:20">
      <c r="A37" s="19"/>
      <c r="B37" s="19"/>
      <c r="C37" s="19" t="s">
        <v>88</v>
      </c>
      <c r="D37" s="19"/>
      <c r="E37" s="19"/>
      <c r="F37" s="19"/>
      <c r="G37" s="19" t="s">
        <v>122</v>
      </c>
      <c r="H37" s="19"/>
      <c r="I37" s="19"/>
      <c r="J37" s="19"/>
      <c r="K37" s="19"/>
      <c r="L37" s="19"/>
      <c r="M37" s="19"/>
      <c r="N37" s="19"/>
      <c r="O37" s="19"/>
      <c r="P37" s="19" t="s">
        <v>170</v>
      </c>
      <c r="Q37" s="19"/>
      <c r="R37" s="19"/>
      <c r="S37" s="19"/>
      <c r="T37" s="19"/>
    </row>
    <row r="38" spans="1:20">
      <c r="A38" s="4"/>
      <c r="B38" s="4"/>
      <c r="C38" s="4" t="s">
        <v>89</v>
      </c>
      <c r="D38" s="4"/>
      <c r="E38" s="4"/>
      <c r="F38" s="4"/>
      <c r="G38" s="4" t="s">
        <v>124</v>
      </c>
      <c r="H38" s="4"/>
      <c r="I38" s="4"/>
      <c r="J38" s="4"/>
      <c r="K38" s="4"/>
      <c r="L38" s="4"/>
      <c r="M38" s="4"/>
      <c r="N38" s="4"/>
      <c r="O38" s="4"/>
      <c r="P38" s="4" t="s">
        <v>171</v>
      </c>
      <c r="Q38" s="4"/>
      <c r="R38" s="4"/>
      <c r="S38" s="4"/>
      <c r="T38" s="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T1"/>
    <mergeCell ref="A2:T2"/>
    <mergeCell ref="A6:A8"/>
    <mergeCell ref="B6:B8"/>
    <mergeCell ref="C6:C8"/>
    <mergeCell ref="D6:D8"/>
    <mergeCell ref="E6:E8"/>
    <mergeCell ref="F6:F8"/>
    <mergeCell ref="G6:R6"/>
    <mergeCell ref="S6:S8"/>
    <mergeCell ref="T6:T8"/>
    <mergeCell ref="G7:I7"/>
    <mergeCell ref="J7:L7"/>
    <mergeCell ref="M7:O7"/>
    <mergeCell ref="P7:R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T24"/>
  <sheetViews>
    <sheetView tabSelected="0" workbookViewId="0" showGridLines="true" showRowColHeaders="1">
      <selection activeCell="A24" sqref="A24:T24"/>
    </sheetView>
  </sheetViews>
  <sheetFormatPr defaultRowHeight="14.4" outlineLevelRow="0" outlineLevelCol="0"/>
  <cols>
    <col min="1" max="1" width="5" customWidth="true" style="0"/>
    <col min="2" max="2" width="40" customWidth="true" style="0"/>
    <col min="3" max="3" width="35" customWidth="true" style="0"/>
    <col min="4" max="4" width="20" customWidth="true" style="0"/>
    <col min="5" max="5" width="20" customWidth="true" style="0"/>
    <col min="6" max="6" width="16" customWidth="true" style="0"/>
    <col min="7" max="7" width="10" customWidth="true" style="0"/>
    <col min="8" max="8" width="10" customWidth="true" style="0"/>
    <col min="9" max="9" width="10" customWidth="true" style="0"/>
    <col min="10" max="10" width="10" customWidth="true" style="0"/>
    <col min="11" max="11" width="10" customWidth="true" style="0"/>
    <col min="12" max="12" width="10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  <col min="17" max="17" width="10" customWidth="true" style="0"/>
    <col min="18" max="18" width="10" customWidth="true" style="0"/>
    <col min="19" max="19" width="20" customWidth="true" style="0"/>
    <col min="20" max="20" width="28" customWidth="true" style="0"/>
  </cols>
  <sheetData>
    <row r="1" spans="1:2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>
      <c r="A2" s="1" t="s">
        <v>90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4" spans="1:20">
      <c r="A4" t="s">
        <v>91</v>
      </c>
      <c r="C4" t="s">
        <v>92</v>
      </c>
    </row>
    <row r="5" spans="1:20">
      <c r="A5" t="s">
        <v>93</v>
      </c>
      <c r="C5" t="s">
        <v>94</v>
      </c>
    </row>
    <row r="6" spans="1:20">
      <c r="A6" s="2" t="s">
        <v>4</v>
      </c>
      <c r="B6" s="2" t="s">
        <v>95</v>
      </c>
      <c r="C6" s="2" t="s">
        <v>96</v>
      </c>
      <c r="D6" s="2" t="s">
        <v>97</v>
      </c>
      <c r="E6" s="2" t="s">
        <v>8</v>
      </c>
      <c r="F6" s="2" t="s">
        <v>98</v>
      </c>
      <c r="G6" s="2" t="s">
        <v>99</v>
      </c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 t="s">
        <v>11</v>
      </c>
      <c r="T6" s="2" t="s">
        <v>100</v>
      </c>
    </row>
    <row r="7" spans="1:20">
      <c r="A7" s="2"/>
      <c r="B7" s="2"/>
      <c r="C7" s="2"/>
      <c r="D7" s="2"/>
      <c r="E7" s="2"/>
      <c r="F7" s="2"/>
      <c r="G7" s="2" t="s">
        <v>12</v>
      </c>
      <c r="H7" s="2"/>
      <c r="I7" s="2"/>
      <c r="J7" s="2" t="s">
        <v>13</v>
      </c>
      <c r="K7" s="2"/>
      <c r="L7" s="2"/>
      <c r="M7" s="2" t="s">
        <v>14</v>
      </c>
      <c r="N7" s="2"/>
      <c r="O7" s="2"/>
      <c r="P7" s="2" t="s">
        <v>15</v>
      </c>
      <c r="Q7" s="2"/>
      <c r="R7" s="2"/>
      <c r="S7" s="2"/>
      <c r="T7" s="2"/>
    </row>
    <row r="8" spans="1:20">
      <c r="A8" s="2"/>
      <c r="B8" s="2"/>
      <c r="C8" s="2"/>
      <c r="D8" s="2"/>
      <c r="E8" s="2"/>
      <c r="F8" s="2"/>
      <c r="G8" s="2" t="s">
        <v>16</v>
      </c>
      <c r="H8" s="2" t="s">
        <v>17</v>
      </c>
      <c r="I8" s="2" t="s">
        <v>18</v>
      </c>
      <c r="J8" s="2" t="s">
        <v>16</v>
      </c>
      <c r="K8" s="2" t="s">
        <v>17</v>
      </c>
      <c r="L8" s="2" t="s">
        <v>18</v>
      </c>
      <c r="M8" s="2" t="s">
        <v>16</v>
      </c>
      <c r="N8" s="2" t="s">
        <v>17</v>
      </c>
      <c r="O8" s="2" t="s">
        <v>18</v>
      </c>
      <c r="P8" s="2" t="s">
        <v>16</v>
      </c>
      <c r="Q8" s="2" t="s">
        <v>17</v>
      </c>
      <c r="R8" s="2" t="s">
        <v>18</v>
      </c>
      <c r="S8" s="2"/>
      <c r="T8" s="2"/>
    </row>
    <row r="9" spans="1:20">
      <c r="A9" s="3" t="s">
        <v>19</v>
      </c>
      <c r="B9" s="3" t="s">
        <v>20</v>
      </c>
      <c r="C9" s="3" t="s">
        <v>21</v>
      </c>
      <c r="D9" s="3" t="s">
        <v>22</v>
      </c>
      <c r="E9" s="3" t="s">
        <v>23</v>
      </c>
      <c r="F9" s="3" t="s">
        <v>101</v>
      </c>
      <c r="G9" s="3" t="s">
        <v>25</v>
      </c>
      <c r="H9" s="3" t="s">
        <v>26</v>
      </c>
      <c r="I9" s="3" t="s">
        <v>27</v>
      </c>
      <c r="J9" s="3" t="s">
        <v>28</v>
      </c>
      <c r="K9" s="3" t="s">
        <v>29</v>
      </c>
      <c r="L9" s="3" t="s">
        <v>30</v>
      </c>
      <c r="M9" s="3" t="s">
        <v>31</v>
      </c>
      <c r="N9" s="3" t="s">
        <v>32</v>
      </c>
      <c r="O9" s="3" t="s">
        <v>33</v>
      </c>
      <c r="P9" s="3" t="s">
        <v>34</v>
      </c>
      <c r="Q9" s="3" t="s">
        <v>35</v>
      </c>
      <c r="R9" s="3" t="s">
        <v>36</v>
      </c>
      <c r="S9" s="3" t="s">
        <v>37</v>
      </c>
      <c r="T9" s="3" t="s">
        <v>102</v>
      </c>
    </row>
    <row r="10" spans="1:20">
      <c r="A10" s="20"/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</row>
    <row r="11" spans="1:20">
      <c r="A11" s="21">
        <v>1.0</v>
      </c>
      <c r="B11" s="20" t="s">
        <v>48</v>
      </c>
      <c r="C11" s="20" t="s">
        <v>172</v>
      </c>
      <c r="D11" s="22">
        <v>3079656250.0</v>
      </c>
      <c r="E11" s="22">
        <v>2537040000.0</v>
      </c>
      <c r="F11" s="23">
        <v>0.9935528</v>
      </c>
      <c r="G11" s="24">
        <v>100.0</v>
      </c>
      <c r="H11" s="24">
        <v>100.0</v>
      </c>
      <c r="I11" s="25">
        <v>0.0</v>
      </c>
      <c r="J11" s="26">
        <v>99.35528</v>
      </c>
      <c r="K11" s="26">
        <v>99.35528</v>
      </c>
      <c r="L11" s="21">
        <v>0.0</v>
      </c>
      <c r="M11" s="24">
        <v>100.0</v>
      </c>
      <c r="N11" s="24">
        <v>82.38</v>
      </c>
      <c r="O11" s="25">
        <v>17.62</v>
      </c>
      <c r="P11" s="26">
        <v>99.35528</v>
      </c>
      <c r="Q11" s="26">
        <v>81.848879664</v>
      </c>
      <c r="R11" s="21">
        <v>17.51</v>
      </c>
      <c r="S11" s="22">
        <f>D11-E11</f>
        <v>542616250</v>
      </c>
      <c r="T11" s="20" t="s">
        <v>127</v>
      </c>
    </row>
    <row r="12" spans="1:20">
      <c r="A12" s="20"/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</row>
    <row r="13" spans="1:20">
      <c r="A13" s="20"/>
      <c r="B13" s="20" t="s">
        <v>173</v>
      </c>
      <c r="C13" s="20" t="s">
        <v>163</v>
      </c>
      <c r="D13" s="22">
        <v>19984000.0</v>
      </c>
      <c r="E13" s="22">
        <v>12440000.0</v>
      </c>
      <c r="F13" s="23">
        <v>0.0064472</v>
      </c>
      <c r="G13" s="24">
        <v>100.0</v>
      </c>
      <c r="H13" s="24">
        <v>100.0</v>
      </c>
      <c r="I13" s="25">
        <v>0.0</v>
      </c>
      <c r="J13" s="26">
        <v>0.64472</v>
      </c>
      <c r="K13" s="26">
        <v>0.64472</v>
      </c>
      <c r="L13" s="21">
        <v>0.0</v>
      </c>
      <c r="M13" s="24">
        <v>100.0</v>
      </c>
      <c r="N13" s="24">
        <v>62.25</v>
      </c>
      <c r="O13" s="25">
        <v>37.75</v>
      </c>
      <c r="P13" s="26">
        <v>0.64472</v>
      </c>
      <c r="Q13" s="26">
        <v>0.4013382</v>
      </c>
      <c r="R13" s="21">
        <v>0.24</v>
      </c>
      <c r="S13" s="22">
        <f>D13-E13</f>
        <v>7544000</v>
      </c>
      <c r="T13" s="20" t="s">
        <v>127</v>
      </c>
    </row>
    <row r="14" spans="1:20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</row>
    <row r="15" spans="1:20">
      <c r="A15" s="12"/>
      <c r="B15" s="12"/>
      <c r="C15" s="12"/>
      <c r="D15" s="13">
        <f>SUM(D11:D13)</f>
        <v>3099640250</v>
      </c>
      <c r="E15" s="13">
        <f>SUM(E11:E13)</f>
        <v>2549480000</v>
      </c>
      <c r="F15" s="14">
        <f>SUM(F11:F13)</f>
        <v>1</v>
      </c>
      <c r="G15" s="18"/>
      <c r="H15" s="18"/>
      <c r="I15" s="18"/>
      <c r="J15" s="17">
        <f>SUM(J11:J13)</f>
        <v>100</v>
      </c>
      <c r="K15" s="17">
        <f>SUM(K11:K13)</f>
        <v>100</v>
      </c>
      <c r="L15" s="17">
        <f>J15-K15</f>
        <v>0</v>
      </c>
      <c r="M15" s="18"/>
      <c r="N15" s="18"/>
      <c r="O15" s="18"/>
      <c r="P15" s="17">
        <f>SUM(P11:P13)</f>
        <v>100</v>
      </c>
      <c r="Q15" s="17">
        <f>SUM(Q11:Q13)</f>
        <v>82.250217864</v>
      </c>
      <c r="R15" s="17">
        <f>P15-Q15</f>
        <v>17.749782136</v>
      </c>
      <c r="S15" s="13">
        <f>D15-E15</f>
        <v>550160250</v>
      </c>
      <c r="T15" s="18"/>
    </row>
    <row r="17" spans="1:20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 t="s">
        <v>85</v>
      </c>
      <c r="Q17" s="4"/>
      <c r="R17" s="4"/>
      <c r="S17" s="4"/>
      <c r="T17" s="4"/>
    </row>
    <row r="18" spans="1:20">
      <c r="A18" s="4"/>
      <c r="B18" s="4"/>
      <c r="C18" s="4" t="s">
        <v>86</v>
      </c>
      <c r="D18" s="4"/>
      <c r="E18" s="4"/>
      <c r="F18" s="4"/>
      <c r="G18" s="4" t="s">
        <v>119</v>
      </c>
      <c r="H18" s="4"/>
      <c r="I18" s="4"/>
      <c r="J18" s="4"/>
      <c r="K18" s="4"/>
      <c r="L18" s="4"/>
      <c r="M18" s="4"/>
      <c r="N18" s="4"/>
      <c r="O18" s="4"/>
      <c r="P18" s="4" t="s">
        <v>120</v>
      </c>
      <c r="Q18" s="4"/>
      <c r="R18" s="4"/>
      <c r="S18" s="4"/>
      <c r="T18" s="4"/>
    </row>
    <row r="19" spans="1:20">
      <c r="A19" s="4"/>
      <c r="B19" s="4"/>
      <c r="C19" s="4" t="s">
        <v>87</v>
      </c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 t="s">
        <v>174</v>
      </c>
      <c r="Q19" s="4"/>
      <c r="R19" s="4"/>
      <c r="S19" s="4"/>
      <c r="T19" s="4"/>
    </row>
    <row r="23" spans="1:20">
      <c r="A23" s="19"/>
      <c r="B23" s="19"/>
      <c r="C23" s="19" t="s">
        <v>88</v>
      </c>
      <c r="D23" s="19"/>
      <c r="E23" s="19"/>
      <c r="F23" s="19"/>
      <c r="G23" s="19" t="s">
        <v>175</v>
      </c>
      <c r="H23" s="19"/>
      <c r="I23" s="19"/>
      <c r="J23" s="19"/>
      <c r="K23" s="19"/>
      <c r="L23" s="19"/>
      <c r="M23" s="19"/>
      <c r="N23" s="19"/>
      <c r="O23" s="19"/>
      <c r="P23" s="19" t="s">
        <v>170</v>
      </c>
      <c r="Q23" s="19"/>
      <c r="R23" s="19"/>
      <c r="S23" s="19"/>
      <c r="T23" s="19"/>
    </row>
    <row r="24" spans="1:20">
      <c r="A24" s="4"/>
      <c r="B24" s="4"/>
      <c r="C24" s="4" t="s">
        <v>89</v>
      </c>
      <c r="D24" s="4"/>
      <c r="E24" s="4"/>
      <c r="F24" s="4"/>
      <c r="G24" s="4" t="s">
        <v>176</v>
      </c>
      <c r="H24" s="4"/>
      <c r="I24" s="4"/>
      <c r="J24" s="4"/>
      <c r="K24" s="4"/>
      <c r="L24" s="4"/>
      <c r="M24" s="4"/>
      <c r="N24" s="4"/>
      <c r="O24" s="4"/>
      <c r="P24" s="4" t="s">
        <v>171</v>
      </c>
      <c r="Q24" s="4"/>
      <c r="R24" s="4"/>
      <c r="S24" s="4"/>
      <c r="T24" s="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T1"/>
    <mergeCell ref="A2:T2"/>
    <mergeCell ref="A6:A8"/>
    <mergeCell ref="B6:B8"/>
    <mergeCell ref="C6:C8"/>
    <mergeCell ref="D6:D8"/>
    <mergeCell ref="E6:E8"/>
    <mergeCell ref="F6:F8"/>
    <mergeCell ref="G6:R6"/>
    <mergeCell ref="S6:S8"/>
    <mergeCell ref="T6:T8"/>
    <mergeCell ref="G7:I7"/>
    <mergeCell ref="J7:L7"/>
    <mergeCell ref="M7:O7"/>
    <mergeCell ref="P7:R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34</vt:i4>
      </vt:variant>
    </vt:vector>
  </HeadingPairs>
  <TitlesOfParts>
    <vt:vector size="34" baseType="lpstr">
      <vt:lpstr>Summary Kegiatan</vt:lpstr>
      <vt:lpstr>1-Penyediaan Gaji dan Tunjan</vt:lpstr>
      <vt:lpstr>2-Penyediaan Bahan Logistik </vt:lpstr>
      <vt:lpstr>3-Penyediaan Jasa Pemelihara</vt:lpstr>
      <vt:lpstr>4-Pemeliharaan atau Rehabili</vt:lpstr>
      <vt:lpstr>5-Pemeliharaan atau Rehabili</vt:lpstr>
      <vt:lpstr>6-Pengembangan Kapasitas Mas</vt:lpstr>
      <vt:lpstr>7-Penjaminan Ketersediaan Sa</vt:lpstr>
      <vt:lpstr>8-Penyediaan Prasarana Pembu</vt:lpstr>
      <vt:lpstr>9-Pelaksanaan Bimbingan dan </vt:lpstr>
      <vt:lpstr>10-Penyediaan Gaji dan Tunjan</vt:lpstr>
      <vt:lpstr>11-Penyediaan Peralatan dan P</vt:lpstr>
      <vt:lpstr>12-Penyediaan Bahan Logistik </vt:lpstr>
      <vt:lpstr>13-Penyediaan Jasa Pemelihara</vt:lpstr>
      <vt:lpstr>14-Pemeliharaan atau Rehabili</vt:lpstr>
      <vt:lpstr>15-Penyediaan Prasarana Pembu</vt:lpstr>
      <vt:lpstr>16-Penyediaan Gaji dan Tunjan</vt:lpstr>
      <vt:lpstr>17-Penyediaan Bahan Logistik </vt:lpstr>
      <vt:lpstr>18-Penyediaan Jasa Pemelihara</vt:lpstr>
      <vt:lpstr>19-Pemeliharaan atau Rehabili</vt:lpstr>
      <vt:lpstr>20-Pelaksanaan Bimbingan dan </vt:lpstr>
      <vt:lpstr>21-Pelaksanaan Bimbingan, Fas</vt:lpstr>
      <vt:lpstr>22-Penyediaan Gaji dan Tunjan</vt:lpstr>
      <vt:lpstr>23-Penyediaan Peralatan dan P</vt:lpstr>
      <vt:lpstr>24-Penyediaan Bahan Logistik </vt:lpstr>
      <vt:lpstr>25-Penyediaan Jasa Pemelihara</vt:lpstr>
      <vt:lpstr>26-Pemeliharaan atau Rehabili</vt:lpstr>
      <vt:lpstr>27-Pemeliharaan atau Rehabili</vt:lpstr>
      <vt:lpstr>28-Pengelolaan Kawasan Konser</vt:lpstr>
      <vt:lpstr>29-Penyediaan Gaji dan Tunjan</vt:lpstr>
      <vt:lpstr>30-Penyediaan Peralatan dan P</vt:lpstr>
      <vt:lpstr>31-Penyediaan Bahan Logistik </vt:lpstr>
      <vt:lpstr>32-Penyediaan Jasa Pemelihara</vt:lpstr>
      <vt:lpstr>33-Pemeliharaan atau Rehabili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SIEP</dc:creator>
  <cp:lastModifiedBy>Unknown Creator</cp:lastModifiedBy>
  <dcterms:created xsi:type="dcterms:W3CDTF">2023-01-12T03:55:21+00:00</dcterms:created>
  <dcterms:modified xsi:type="dcterms:W3CDTF">2023-01-12T03:55:21+00:00</dcterms:modified>
  <dc:title>Untitled Spreadsheet</dc:title>
  <dc:description>Export Data SIEP</dc:description>
  <dc:subject/>
  <cp:keywords/>
  <cp:category/>
</cp:coreProperties>
</file>